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Foglio1!$A$1:$BU$355</definedName>
  </definedNames>
  <calcPr calcId="124519"/>
</workbook>
</file>

<file path=xl/calcChain.xml><?xml version="1.0" encoding="utf-8"?>
<calcChain xmlns="http://schemas.openxmlformats.org/spreadsheetml/2006/main">
  <c r="D355" i="1"/>
  <c r="D354"/>
  <c r="D348"/>
  <c r="D344"/>
  <c r="D341"/>
  <c r="D337"/>
  <c r="D329"/>
  <c r="D325"/>
  <c r="D320"/>
  <c r="D316"/>
  <c r="D294"/>
  <c r="D290"/>
  <c r="D273"/>
  <c r="D203"/>
  <c r="D200"/>
  <c r="D188"/>
  <c r="D184"/>
  <c r="D176"/>
  <c r="D140"/>
  <c r="D136"/>
  <c r="D133"/>
  <c r="D129"/>
  <c r="D113"/>
  <c r="D107"/>
  <c r="D97"/>
  <c r="D92"/>
  <c r="D85"/>
  <c r="D79"/>
  <c r="D76"/>
  <c r="D59"/>
  <c r="D55"/>
  <c r="D52"/>
  <c r="D48"/>
  <c r="D45"/>
  <c r="D41"/>
  <c r="D36"/>
  <c r="D33"/>
  <c r="D29"/>
  <c r="D25"/>
</calcChain>
</file>

<file path=xl/sharedStrings.xml><?xml version="1.0" encoding="utf-8"?>
<sst xmlns="http://schemas.openxmlformats.org/spreadsheetml/2006/main" count="1161" uniqueCount="368">
  <si>
    <t>0000000001</t>
  </si>
  <si>
    <t>MODA E CULTURA SRL UNIPERSONALE</t>
  </si>
  <si>
    <t>0000000005</t>
  </si>
  <si>
    <t>0000000002</t>
  </si>
  <si>
    <t>0000000003</t>
  </si>
  <si>
    <t>ATI IN.ART CONFARTIGIANTERNI FORM.</t>
  </si>
  <si>
    <t>0000000004</t>
  </si>
  <si>
    <t>PERSONALE ARPAL</t>
  </si>
  <si>
    <t>0000000008</t>
  </si>
  <si>
    <t>0000000006</t>
  </si>
  <si>
    <t>0000000007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</si>
  <si>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</si>
  <si>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</si>
  <si>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</si>
  <si>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</si>
  <si>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</si>
  <si>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</si>
  <si>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</si>
  <si>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</si>
  <si>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I.N.P.S. - ISTITUTO NAZIONALE</t>
  </si>
  <si>
    <t>0000000017</t>
  </si>
  <si>
    <t>0000000018</t>
  </si>
  <si>
    <t>AGENZIA DELLE ENTRATE</t>
  </si>
  <si>
    <t>0000000019</t>
  </si>
  <si>
    <t>0000000020</t>
  </si>
  <si>
    <t>0000000021</t>
  </si>
  <si>
    <t>REGIONE UMBRIA</t>
  </si>
  <si>
    <t>0000000022</t>
  </si>
  <si>
    <t>0000000023</t>
  </si>
  <si>
    <t>0000000024</t>
  </si>
  <si>
    <t>FONDO NAZIONALE COMPLEMENTARE PER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</si>
  <si>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</si>
  <si>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</si>
  <si>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</si>
  <si>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</si>
  <si>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</si>
  <si>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</si>
  <si>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</si>
  <si>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</si>
  <si>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</si>
  <si>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</si>
  <si>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</si>
  <si>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</si>
  <si>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</si>
  <si>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</si>
  <si>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</si>
  <si>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</si>
  <si>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</si>
  <si>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</si>
  <si>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</si>
  <si>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</si>
  <si>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</si>
  <si>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</si>
  <si>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</si>
  <si>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</si>
  <si>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</si>
  <si>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</si>
  <si>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</si>
  <si>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</si>
  <si>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UNIVERSITA' DEI SAPORI SCARL</t>
  </si>
  <si>
    <t>0000000053</t>
  </si>
  <si>
    <t>PERSONALE ARPAL TEMPO DETERMINATO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</si>
  <si>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</si>
  <si>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</si>
  <si>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</si>
  <si>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</si>
  <si>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</si>
  <si>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</si>
  <si>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</si>
  <si>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</si>
  <si>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</si>
  <si>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</si>
  <si>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</si>
  <si>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</si>
  <si>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</si>
  <si>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</si>
  <si>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</si>
  <si>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</si>
  <si>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</si>
  <si>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SCUOLA DI FORMAZIONE  .FORM</t>
  </si>
  <si>
    <t>0000000071</t>
  </si>
  <si>
    <t>SCUOLA DI FORMAZIONE ".FORM"</t>
  </si>
  <si>
    <t>0000000072</t>
  </si>
  <si>
    <t>0000000073</t>
  </si>
  <si>
    <t>0000000074</t>
  </si>
  <si>
    <t>CONSORZIO FUTURO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</si>
  <si>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</si>
  <si>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</si>
  <si>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</si>
  <si>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</si>
  <si>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</si>
  <si>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</si>
  <si>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</si>
  <si>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</si>
  <si>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</si>
  <si>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</si>
  <si>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</si>
  <si>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</si>
  <si>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</si>
  <si>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</si>
  <si>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</si>
  <si>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</si>
  <si>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</si>
  <si>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</si>
  <si>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</si>
  <si>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</si>
  <si>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</si>
  <si>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</si>
  <si>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</si>
  <si>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</si>
  <si>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</si>
  <si>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</si>
  <si>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</si>
  <si>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</si>
  <si>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</si>
  <si>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</si>
  <si>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</si>
  <si>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</si>
  <si>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</si>
  <si>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</si>
  <si>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</si>
  <si>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</si>
  <si>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</si>
  <si>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</si>
  <si>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</si>
  <si>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</si>
  <si>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</si>
  <si>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</si>
  <si>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</si>
  <si>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</si>
  <si>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</si>
  <si>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ASSOCIAZIONE CNOS FAP REGIONE</t>
  </si>
  <si>
    <t>0000000120</t>
  </si>
  <si>
    <t>0000000121</t>
  </si>
  <si>
    <t>0000000122</t>
  </si>
  <si>
    <t>ATI PROFESSIONAL TRAINING - FORM JO</t>
  </si>
  <si>
    <t>0000000123</t>
  </si>
  <si>
    <t>ASP GIOVANNI OTTAVIO BUFALINI</t>
  </si>
  <si>
    <t>0000000124</t>
  </si>
  <si>
    <t>ATS CONSORZIO FUTURO -CNOS FAP -</t>
  </si>
  <si>
    <t>0000000125</t>
  </si>
  <si>
    <t>0000000126</t>
  </si>
  <si>
    <t>0000000127</t>
  </si>
  <si>
    <t>ATI CONSORZIO FUTURO-MASTER SCHOOL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</si>
  <si>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</si>
  <si>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</si>
  <si>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</si>
  <si>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</si>
  <si>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</si>
  <si>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</si>
  <si>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</si>
  <si>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</si>
  <si>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</si>
  <si>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</si>
  <si>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</si>
  <si>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</si>
  <si>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</si>
  <si>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</si>
  <si>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</si>
  <si>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</si>
  <si>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</si>
  <si>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</si>
  <si>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</si>
  <si>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</si>
  <si>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</si>
  <si>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</si>
  <si>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</si>
  <si>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</si>
  <si>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</si>
  <si>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</si>
  <si>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</si>
  <si>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</si>
  <si>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DI MARIA VITO</t>
  </si>
  <si>
    <t>0000000156</t>
  </si>
  <si>
    <t>COPPARONI GOFFREDO MARIA</t>
  </si>
  <si>
    <t>0000000157</t>
  </si>
  <si>
    <t>TIMBRIFICIO PERUGINO INCISORIA SNC</t>
  </si>
  <si>
    <t>0000000159</t>
  </si>
  <si>
    <t>0000000160</t>
  </si>
  <si>
    <t>PICCARRETA SAVERIO</t>
  </si>
  <si>
    <t>0000000161</t>
  </si>
  <si>
    <t>0000000162</t>
  </si>
  <si>
    <t>0000000163</t>
  </si>
  <si>
    <t>0000000164</t>
  </si>
  <si>
    <t>REPAS LUNCH COUPON S.R.L.</t>
  </si>
  <si>
    <t>0000000165</t>
  </si>
  <si>
    <t>0000000166</t>
  </si>
  <si>
    <t>0000000167</t>
  </si>
  <si>
    <t>0000000168</t>
  </si>
  <si>
    <t>0000000169</t>
  </si>
  <si>
    <t>UMBRIA DIGITALE SCARL</t>
  </si>
  <si>
    <t>0000000170</t>
  </si>
  <si>
    <t>0000000171</t>
  </si>
  <si>
    <t>0000000172</t>
  </si>
  <si>
    <t>0000000173</t>
  </si>
  <si>
    <t>0000000174</t>
  </si>
  <si>
    <t>0000000175</t>
  </si>
  <si>
    <t>COMITALIA SRL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</si>
  <si>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</si>
  <si>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</si>
  <si>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</si>
  <si>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</si>
  <si>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</si>
  <si>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</si>
  <si>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</si>
  <si>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</si>
  <si>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</si>
  <si>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</si>
  <si>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</si>
  <si>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</si>
  <si>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</si>
  <si>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</si>
  <si>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</si>
  <si>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</si>
  <si>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</si>
  <si>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</si>
  <si>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</si>
  <si>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</si>
  <si>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</si>
  <si>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</si>
  <si>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</si>
  <si>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</si>
  <si>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I.N.A.I.L.-ISTITUTO NAZIONALE PER</t>
  </si>
  <si>
    <t>0000000200</t>
  </si>
  <si>
    <t>0000000201</t>
  </si>
  <si>
    <t>NET LOGOS S.R.L.</t>
  </si>
  <si>
    <t>0000000202</t>
  </si>
  <si>
    <t>0000000203</t>
  </si>
  <si>
    <t>0000000204</t>
  </si>
  <si>
    <t>TERNI EDILIZIA SICUREZZA E</t>
  </si>
  <si>
    <t>0000000205</t>
  </si>
  <si>
    <t>0000000206</t>
  </si>
  <si>
    <t>EXPERT S.A.S.</t>
  </si>
  <si>
    <t>0000000207</t>
  </si>
  <si>
    <t>0000000208</t>
  </si>
  <si>
    <t>INMETODO S.R.L.</t>
  </si>
  <si>
    <t>0000000209</t>
  </si>
  <si>
    <t>0000000210</t>
  </si>
  <si>
    <t>0000000211</t>
  </si>
  <si>
    <t>0000000212</t>
  </si>
  <si>
    <t>AIRONE P.G. SAS DI LEONARDO PELLI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</si>
  <si>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</si>
  <si>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</si>
  <si>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</si>
  <si>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</si>
  <si>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</si>
  <si>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</si>
  <si>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</si>
  <si>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</si>
  <si>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</si>
  <si>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</si>
  <si>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SERVIZI FORMAZIONE S.R.L.</t>
  </si>
  <si>
    <t>0000000223</t>
  </si>
  <si>
    <t>0000000224</t>
  </si>
  <si>
    <t>FENICE FORMAZIONE S.R.L.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</si>
  <si>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</si>
  <si>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</si>
  <si>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</si>
  <si>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</si>
  <si>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</si>
  <si>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</si>
  <si>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</si>
  <si>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</si>
  <si>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APIFORM S.R.L.</t>
  </si>
  <si>
    <t>0000000233</t>
  </si>
  <si>
    <t>0000000234</t>
  </si>
  <si>
    <t>0000000235</t>
  </si>
  <si>
    <t>0000000236</t>
  </si>
  <si>
    <t>0000000237</t>
  </si>
  <si>
    <t>0000000238</t>
  </si>
  <si>
    <t>FORM&amp;JOB S.R.L.</t>
  </si>
  <si>
    <t>0000000239</t>
  </si>
  <si>
    <t>0000000240</t>
  </si>
  <si>
    <t>0000000241</t>
  </si>
  <si>
    <t>0000000242</t>
  </si>
  <si>
    <t>ATHENA FORMAZIONE S.R.L.</t>
  </si>
  <si>
    <t>0000000243</t>
  </si>
  <si>
    <t>0000000244</t>
  </si>
  <si>
    <t>TEKNA S.R.L.</t>
  </si>
  <si>
    <t>0000000245</t>
  </si>
  <si>
    <t>0000000246</t>
  </si>
  <si>
    <t>FRONTIERA LAVORO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</si>
  <si>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</si>
  <si>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</si>
  <si>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</si>
  <si>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</si>
  <si>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</si>
  <si>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</si>
  <si>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</si>
  <si>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</si>
  <si>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</si>
  <si>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</si>
  <si>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</si>
  <si>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</si>
  <si>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</si>
  <si>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LEO SCHOOL DI BIANCONI MARCO &amp; C.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</si>
  <si>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</si>
  <si>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</si>
  <si>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</si>
  <si>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</si>
  <si>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</si>
  <si>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</si>
  <si>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</si>
  <si>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</si>
  <si>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</si>
  <si>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</si>
  <si>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</si>
  <si>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</si>
  <si>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</si>
  <si>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</si>
  <si>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</si>
  <si>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</si>
  <si>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</si>
  <si>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</si>
  <si>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</si>
  <si>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</si>
  <si>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DESCRIZIONE</t>
  </si>
  <si>
    <t xml:space="preserve"> U.1.03.02.01.008 </t>
  </si>
  <si>
    <t>Compensi agli organi istituzionali di revisione, di controllo ed altri incarichi istituzionali dell'amministrazione</t>
  </si>
  <si>
    <t xml:space="preserve"> U.1.03.01.02.001 </t>
  </si>
  <si>
    <t>Carta, cancelleria e stampati</t>
  </si>
  <si>
    <t xml:space="preserve"> U.1.03.01.02.999 </t>
  </si>
  <si>
    <t>Altri beni e materiali di consumo n.a.c.</t>
  </si>
  <si>
    <t xml:space="preserve"> U.1.03.02.19.001 </t>
  </si>
  <si>
    <t>Gestione e manutenzione applicazioni</t>
  </si>
  <si>
    <t xml:space="preserve"> U.2.02.03.02.001 </t>
  </si>
  <si>
    <t>Sviluppo software e manutenzione evolutiva</t>
  </si>
  <si>
    <t xml:space="preserve"> U.1.04.03.99.999 </t>
  </si>
  <si>
    <t>Trasferimenti correnti a altre imprese</t>
  </si>
  <si>
    <t xml:space="preserve"> U.1.01.01.01.002 </t>
  </si>
  <si>
    <t>Voci stipendiali corrisposte al personale a tempo indeterminato</t>
  </si>
  <si>
    <t xml:space="preserve"> U.1.01.01.01.004 </t>
  </si>
  <si>
    <t>Indennità ed altri compensi, esclusi i rimborsi spesa per missione, corrisposti al personale a tempo indeterminato</t>
  </si>
  <si>
    <t xml:space="preserve"> U.1.01.01.01.006 </t>
  </si>
  <si>
    <t>Voci stipendiali corrisposte al personale a tempo determinato</t>
  </si>
  <si>
    <t xml:space="preserve"> U.1.01.01.02.002 </t>
  </si>
  <si>
    <t>Buoni pasto</t>
  </si>
  <si>
    <t xml:space="preserve"> U.1.01.02.01.001 </t>
  </si>
  <si>
    <t>Contributi obbligatori per il personale</t>
  </si>
  <si>
    <t xml:space="preserve"> U.1.01.02.01.002</t>
  </si>
  <si>
    <t xml:space="preserve">Contributi previdenza complementare </t>
  </si>
  <si>
    <t xml:space="preserve"> U.1.01.02.02.001 </t>
  </si>
  <si>
    <t>Assegni familiari</t>
  </si>
  <si>
    <t xml:space="preserve"> U.1.02.01.01.001 </t>
  </si>
  <si>
    <t>Imposta regionale sulle attività produttive (IRAP)</t>
  </si>
  <si>
    <t xml:space="preserve"> U.1.03.02.02.002 </t>
  </si>
  <si>
    <t>Indennità di missione e di trasferta</t>
  </si>
  <si>
    <t>U.1.04.03.99.999</t>
  </si>
  <si>
    <t>buoni pasto</t>
  </si>
  <si>
    <t xml:space="preserve"> </t>
  </si>
  <si>
    <t xml:space="preserve"> U.7.01.01.02.001 </t>
  </si>
  <si>
    <t>Versamento delle ritenute per scissione contabile IVA (split payment)</t>
  </si>
  <si>
    <t xml:space="preserve"> U.7.01.02.01.001 </t>
  </si>
  <si>
    <t>Versamenti di ritenute erariali su Redditi da lavoro dipendente riscosse per conto terzi</t>
  </si>
  <si>
    <t xml:space="preserve"> U.7.01.02.02.001 </t>
  </si>
  <si>
    <t>Versamenti di ritenute previdenziali e assistenziali su Redditi da lavoro dipendente riscosse per conto terzi</t>
  </si>
  <si>
    <t xml:space="preserve"> U.7.01.02.99.999 </t>
  </si>
  <si>
    <t>Altri versamenti di ritenute al personale dipendente per conto di terzi</t>
  </si>
  <si>
    <t xml:space="preserve"> U.7.01.03.01.001 </t>
  </si>
  <si>
    <t>Versamenti di ritenute erariali su Redditi da lavoro autonomo per conto terzi</t>
  </si>
  <si>
    <t>BENEFICIARI VARI DA DELEGA DEL PERSO</t>
  </si>
  <si>
    <t>totale</t>
  </si>
  <si>
    <t>MANDATO</t>
  </si>
  <si>
    <t>DATA</t>
  </si>
  <si>
    <t>BENEFICIARIO</t>
  </si>
  <si>
    <t>IMP.LORDO</t>
  </si>
  <si>
    <t>CODICE V LIVELLO</t>
  </si>
  <si>
    <t>totale mandati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</si>
</sst>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/>
    </xf>
    <xf numFmtId="44" fontId="0" fillId="0" borderId="0" xfId="1" applyFon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0" fontId="0" fillId="0" borderId="1" xfId="0" applyBorder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44" fontId="2" fillId="0" borderId="1" xfId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  <xf numFmtId="44" fontId="2" fillId="2" borderId="2" xfId="1" applyFont="1" applyFill="1" applyBorder="1"/>
    <xf numFmtId="44" fontId="2" fillId="0" borderId="3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1"/>
  <sheetViews>
    <sheetView tabSelected="1" topLeftCell="A326" workbookViewId="0">
      <selection activeCell="E343" sqref="E343"/>
    </sheetView>
  </sheetViews>
  <sheetFormatPr defaultRowHeight="15"/>
  <cols>
    <col min="1" max="1" width="17.28515625" customWidth="1"/>
    <col min="2" max="2" width="23.42578125" customWidth="1"/>
    <col min="3" max="3" width="32.140625" customWidth="1"/>
    <col min="4" max="4" width="18.7109375" style="2" customWidth="1"/>
    <col min="5" max="5" width="39.85546875" customWidth="1"/>
    <col min="6" max="6" width="76.42578125" customWidth="1"/>
  </cols>
  <sheetData>
    <row r="1" spans="1:6" s="10" customFormat="1">
      <c r="A1" s="11" t="s">
        <v>362</v>
      </c>
      <c r="B1" s="11" t="s">
        <v>363</v>
      </c>
      <c r="C1" s="11" t="s">
        <v>364</v>
      </c>
      <c r="D1" s="12" t="s">
        <v>365</v>
      </c>
      <c r="E1" s="11" t="s">
        <v>366</v>
      </c>
      <c r="F1" s="11" t="s">
        <v>316</v>
      </c>
    </row>
    <row r="2" spans="1:6" s="1" customFormat="1">
      <c r="A2" s="3" t="s">
        <v>21</v>
      </c>
      <c r="B2" s="4">
        <v>43649</v>
      </c>
      <c r="C2" s="3" t="s">
        <v>22</v>
      </c>
      <c r="D2" s="5">
        <v>68776.929999999993</v>
      </c>
      <c r="E2" s="3" t="s">
        <v>352</v>
      </c>
      <c r="F2" s="3" t="s">
        <v>353</v>
      </c>
    </row>
    <row r="3" spans="1:6" s="1" customFormat="1">
      <c r="A3" s="3" t="s">
        <v>54</v>
      </c>
      <c r="B3" s="4">
        <v>43650</v>
      </c>
      <c r="C3" s="3" t="s">
        <v>22</v>
      </c>
      <c r="D3" s="5">
        <v>1184.46</v>
      </c>
      <c r="E3" s="3" t="s">
        <v>352</v>
      </c>
      <c r="F3" s="3" t="s">
        <v>353</v>
      </c>
    </row>
    <row r="4" spans="1:6" s="1" customFormat="1">
      <c r="A4" s="3" t="s">
        <v>55</v>
      </c>
      <c r="B4" s="4">
        <v>43650</v>
      </c>
      <c r="C4" s="3" t="s">
        <v>22</v>
      </c>
      <c r="D4" s="5">
        <v>69379.12</v>
      </c>
      <c r="E4" s="3" t="s">
        <v>352</v>
      </c>
      <c r="F4" s="3" t="s">
        <v>353</v>
      </c>
    </row>
    <row r="5" spans="1:6" s="1" customFormat="1">
      <c r="A5" s="3" t="s">
        <v>91</v>
      </c>
      <c r="B5" s="4">
        <v>43664</v>
      </c>
      <c r="C5" s="3" t="s">
        <v>22</v>
      </c>
      <c r="D5" s="5">
        <v>82068.149999999994</v>
      </c>
      <c r="E5" s="3" t="s">
        <v>352</v>
      </c>
      <c r="F5" s="3" t="s">
        <v>353</v>
      </c>
    </row>
    <row r="6" spans="1:6" s="1" customFormat="1">
      <c r="A6" s="3" t="s">
        <v>92</v>
      </c>
      <c r="B6" s="4">
        <v>43664</v>
      </c>
      <c r="C6" s="3" t="s">
        <v>22</v>
      </c>
      <c r="D6" s="5">
        <v>1064.92</v>
      </c>
      <c r="E6" s="3" t="s">
        <v>352</v>
      </c>
      <c r="F6" s="3" t="s">
        <v>353</v>
      </c>
    </row>
    <row r="7" spans="1:6" s="1" customFormat="1">
      <c r="A7" s="3" t="s">
        <v>119</v>
      </c>
      <c r="B7" s="4">
        <v>43664</v>
      </c>
      <c r="C7" s="3" t="s">
        <v>22</v>
      </c>
      <c r="D7" s="5">
        <v>67636.3</v>
      </c>
      <c r="E7" s="3" t="s">
        <v>352</v>
      </c>
      <c r="F7" s="3" t="s">
        <v>353</v>
      </c>
    </row>
    <row r="8" spans="1:6" s="1" customFormat="1">
      <c r="A8" s="3" t="s">
        <v>120</v>
      </c>
      <c r="B8" s="4">
        <v>43664</v>
      </c>
      <c r="C8" s="3" t="s">
        <v>22</v>
      </c>
      <c r="D8" s="5">
        <v>1122.22</v>
      </c>
      <c r="E8" s="3" t="s">
        <v>352</v>
      </c>
      <c r="F8" s="3" t="s">
        <v>353</v>
      </c>
    </row>
    <row r="9" spans="1:6" s="1" customFormat="1">
      <c r="A9" s="3" t="s">
        <v>160</v>
      </c>
      <c r="B9" s="4">
        <v>43678</v>
      </c>
      <c r="C9" s="3" t="s">
        <v>22</v>
      </c>
      <c r="D9" s="5">
        <v>88557.27</v>
      </c>
      <c r="E9" s="3" t="s">
        <v>352</v>
      </c>
      <c r="F9" s="3" t="s">
        <v>353</v>
      </c>
    </row>
    <row r="10" spans="1:6" s="1" customFormat="1">
      <c r="A10" s="3" t="s">
        <v>161</v>
      </c>
      <c r="B10" s="4">
        <v>43678</v>
      </c>
      <c r="C10" s="3" t="s">
        <v>22</v>
      </c>
      <c r="D10" s="5">
        <v>1084.67</v>
      </c>
      <c r="E10" s="3" t="s">
        <v>352</v>
      </c>
      <c r="F10" s="3" t="s">
        <v>353</v>
      </c>
    </row>
    <row r="11" spans="1:6" s="1" customFormat="1">
      <c r="A11" s="3" t="s">
        <v>186</v>
      </c>
      <c r="B11" s="4">
        <v>43684</v>
      </c>
      <c r="C11" s="3" t="s">
        <v>22</v>
      </c>
      <c r="D11" s="5">
        <v>3664.2</v>
      </c>
      <c r="E11" s="3" t="s">
        <v>335</v>
      </c>
      <c r="F11" s="3" t="s">
        <v>336</v>
      </c>
    </row>
    <row r="12" spans="1:6" s="1" customFormat="1">
      <c r="A12" s="3" t="s">
        <v>187</v>
      </c>
      <c r="B12" s="4">
        <v>43684</v>
      </c>
      <c r="C12" s="3" t="s">
        <v>22</v>
      </c>
      <c r="D12" s="5">
        <v>757.56</v>
      </c>
      <c r="E12" s="3" t="s">
        <v>335</v>
      </c>
      <c r="F12" s="3" t="s">
        <v>348</v>
      </c>
    </row>
    <row r="13" spans="1:6" s="1" customFormat="1">
      <c r="A13" s="3" t="s">
        <v>188</v>
      </c>
      <c r="B13" s="4">
        <v>43684</v>
      </c>
      <c r="C13" s="3" t="s">
        <v>22</v>
      </c>
      <c r="D13" s="5">
        <v>180.4</v>
      </c>
      <c r="E13" s="3" t="s">
        <v>321</v>
      </c>
      <c r="F13" s="3" t="s">
        <v>322</v>
      </c>
    </row>
    <row r="14" spans="1:6" s="1" customFormat="1">
      <c r="A14" s="3" t="s">
        <v>191</v>
      </c>
      <c r="B14" s="4">
        <v>43685</v>
      </c>
      <c r="C14" s="3" t="s">
        <v>22</v>
      </c>
      <c r="D14" s="5">
        <v>8995.11</v>
      </c>
      <c r="E14" s="3" t="s">
        <v>325</v>
      </c>
      <c r="F14" s="3" t="s">
        <v>326</v>
      </c>
    </row>
    <row r="15" spans="1:6" s="1" customFormat="1">
      <c r="A15" s="3" t="s">
        <v>193</v>
      </c>
      <c r="B15" s="4">
        <v>43685</v>
      </c>
      <c r="C15" s="3" t="s">
        <v>22</v>
      </c>
      <c r="D15" s="5">
        <v>1111.18</v>
      </c>
      <c r="E15" s="3" t="s">
        <v>323</v>
      </c>
      <c r="F15" s="3" t="s">
        <v>324</v>
      </c>
    </row>
    <row r="16" spans="1:6" s="1" customFormat="1">
      <c r="A16" s="3" t="s">
        <v>194</v>
      </c>
      <c r="B16" s="4">
        <v>43689</v>
      </c>
      <c r="C16" s="3" t="s">
        <v>22</v>
      </c>
      <c r="D16" s="5">
        <v>2490</v>
      </c>
      <c r="E16" s="3" t="s">
        <v>358</v>
      </c>
      <c r="F16" s="3" t="s">
        <v>359</v>
      </c>
    </row>
    <row r="17" spans="1:6" s="1" customFormat="1">
      <c r="A17" s="3" t="s">
        <v>195</v>
      </c>
      <c r="B17" s="4">
        <v>43689</v>
      </c>
      <c r="C17" s="3" t="s">
        <v>22</v>
      </c>
      <c r="D17" s="5">
        <v>14528.05</v>
      </c>
      <c r="E17" s="3" t="s">
        <v>350</v>
      </c>
      <c r="F17" s="3" t="s">
        <v>351</v>
      </c>
    </row>
    <row r="18" spans="1:6" s="1" customFormat="1">
      <c r="A18" s="3" t="s">
        <v>198</v>
      </c>
      <c r="B18" s="4">
        <v>43689</v>
      </c>
      <c r="C18" s="3" t="s">
        <v>22</v>
      </c>
      <c r="D18" s="5">
        <v>285.7</v>
      </c>
      <c r="E18" s="3" t="s">
        <v>319</v>
      </c>
      <c r="F18" s="3" t="s">
        <v>320</v>
      </c>
    </row>
    <row r="19" spans="1:6" s="1" customFormat="1">
      <c r="A19" s="3" t="s">
        <v>219</v>
      </c>
      <c r="B19" s="4">
        <v>43698</v>
      </c>
      <c r="C19" s="3" t="s">
        <v>22</v>
      </c>
      <c r="D19" s="5">
        <v>70080.78</v>
      </c>
      <c r="E19" s="3" t="s">
        <v>352</v>
      </c>
      <c r="F19" s="3" t="s">
        <v>353</v>
      </c>
    </row>
    <row r="20" spans="1:6" s="1" customFormat="1">
      <c r="A20" s="3" t="s">
        <v>220</v>
      </c>
      <c r="B20" s="4">
        <v>43698</v>
      </c>
      <c r="C20" s="3" t="s">
        <v>22</v>
      </c>
      <c r="D20" s="5">
        <v>1150.0999999999999</v>
      </c>
      <c r="E20" s="3" t="s">
        <v>352</v>
      </c>
      <c r="F20" s="3" t="s">
        <v>353</v>
      </c>
    </row>
    <row r="21" spans="1:6" s="1" customFormat="1">
      <c r="A21" s="3" t="s">
        <v>307</v>
      </c>
      <c r="B21" s="4">
        <v>43728</v>
      </c>
      <c r="C21" s="3" t="s">
        <v>22</v>
      </c>
      <c r="D21" s="5">
        <v>146882.6</v>
      </c>
      <c r="E21" s="3" t="s">
        <v>352</v>
      </c>
      <c r="F21" s="3" t="s">
        <v>353</v>
      </c>
    </row>
    <row r="22" spans="1:6" s="1" customFormat="1">
      <c r="A22" s="3" t="s">
        <v>308</v>
      </c>
      <c r="B22" s="4">
        <v>43728</v>
      </c>
      <c r="C22" s="3" t="s">
        <v>22</v>
      </c>
      <c r="D22" s="5">
        <v>1053.1300000000001</v>
      </c>
      <c r="E22" s="3" t="s">
        <v>352</v>
      </c>
      <c r="F22" s="3" t="s">
        <v>353</v>
      </c>
    </row>
    <row r="23" spans="1:6" s="1" customFormat="1">
      <c r="A23" s="3" t="s">
        <v>314</v>
      </c>
      <c r="B23" s="4">
        <v>43731</v>
      </c>
      <c r="C23" s="3" t="s">
        <v>22</v>
      </c>
      <c r="D23" s="5">
        <v>1494</v>
      </c>
      <c r="E23" s="3" t="s">
        <v>358</v>
      </c>
      <c r="F23" s="3" t="s">
        <v>359</v>
      </c>
    </row>
    <row r="24" spans="1:6" s="1" customFormat="1">
      <c r="A24" s="3" t="s">
        <v>315</v>
      </c>
      <c r="B24" s="4">
        <v>43731</v>
      </c>
      <c r="C24" s="3" t="s">
        <v>22</v>
      </c>
      <c r="D24" s="5">
        <v>518.79999999999995</v>
      </c>
      <c r="E24" s="3" t="s">
        <v>350</v>
      </c>
      <c r="F24" s="3" t="s">
        <v>351</v>
      </c>
    </row>
    <row r="25" spans="1:6" s="10" customFormat="1">
      <c r="A25" s="7" t="s">
        <v>361</v>
      </c>
      <c r="B25" s="8"/>
      <c r="C25" s="7"/>
      <c r="D25" s="9">
        <f>SUM(D2:D24)</f>
        <v>634065.65</v>
      </c>
      <c r="E25" s="7"/>
      <c r="F25" s="7"/>
    </row>
    <row r="26" spans="1:6" s="1" customFormat="1">
      <c r="A26" s="3"/>
      <c r="B26" s="4"/>
      <c r="C26" s="3"/>
      <c r="D26" s="5"/>
      <c r="E26" s="3"/>
      <c r="F26" s="3"/>
    </row>
    <row r="27" spans="1:6" s="1" customFormat="1">
      <c r="A27" s="3" t="s">
        <v>239</v>
      </c>
      <c r="B27" s="4">
        <v>43699</v>
      </c>
      <c r="C27" s="3" t="s">
        <v>240</v>
      </c>
      <c r="D27" s="5">
        <v>25200</v>
      </c>
      <c r="E27" s="3" t="s">
        <v>347</v>
      </c>
      <c r="F27" s="3" t="s">
        <v>328</v>
      </c>
    </row>
    <row r="28" spans="1:6" s="1" customFormat="1">
      <c r="A28" s="3" t="s">
        <v>242</v>
      </c>
      <c r="B28" s="4">
        <v>43699</v>
      </c>
      <c r="C28" s="3" t="s">
        <v>240</v>
      </c>
      <c r="D28" s="5">
        <v>25200</v>
      </c>
      <c r="E28" s="3" t="s">
        <v>347</v>
      </c>
      <c r="F28" s="3" t="s">
        <v>328</v>
      </c>
    </row>
    <row r="29" spans="1:6" s="10" customFormat="1">
      <c r="A29" s="7" t="s">
        <v>361</v>
      </c>
      <c r="B29" s="8"/>
      <c r="C29" s="7"/>
      <c r="D29" s="9">
        <f>SUM(D27:D28)</f>
        <v>50400</v>
      </c>
      <c r="E29" s="7"/>
      <c r="F29" s="7"/>
    </row>
    <row r="30" spans="1:6" s="1" customFormat="1">
      <c r="A30" s="3"/>
      <c r="B30" s="4"/>
      <c r="C30" s="3"/>
      <c r="D30" s="5"/>
      <c r="E30" s="3"/>
      <c r="F30" s="3"/>
    </row>
    <row r="31" spans="1:6" s="1" customFormat="1">
      <c r="A31" s="3" t="s">
        <v>262</v>
      </c>
      <c r="B31" s="4">
        <v>43700</v>
      </c>
      <c r="C31" s="3" t="s">
        <v>263</v>
      </c>
      <c r="D31" s="5">
        <v>8400</v>
      </c>
      <c r="E31" s="3" t="s">
        <v>347</v>
      </c>
      <c r="F31" s="3" t="s">
        <v>328</v>
      </c>
    </row>
    <row r="32" spans="1:6" s="1" customFormat="1">
      <c r="A32" s="3" t="s">
        <v>264</v>
      </c>
      <c r="B32" s="4">
        <v>43700</v>
      </c>
      <c r="C32" s="3" t="s">
        <v>263</v>
      </c>
      <c r="D32" s="5">
        <v>5600</v>
      </c>
      <c r="E32" s="3" t="s">
        <v>347</v>
      </c>
      <c r="F32" s="3" t="s">
        <v>328</v>
      </c>
    </row>
    <row r="33" spans="1:6" s="10" customFormat="1">
      <c r="A33" s="7" t="s">
        <v>361</v>
      </c>
      <c r="B33" s="8"/>
      <c r="C33" s="7"/>
      <c r="D33" s="9">
        <f>SUM(D31:D32)</f>
        <v>14000</v>
      </c>
      <c r="E33" s="7"/>
      <c r="F33" s="7"/>
    </row>
    <row r="34" spans="1:6" s="1" customFormat="1">
      <c r="A34" s="3"/>
      <c r="B34" s="4"/>
      <c r="C34" s="3"/>
      <c r="D34" s="5"/>
      <c r="E34" s="3"/>
      <c r="F34" s="3"/>
    </row>
    <row r="35" spans="1:6" s="1" customFormat="1">
      <c r="A35" s="3" t="s">
        <v>136</v>
      </c>
      <c r="B35" s="4">
        <v>43672</v>
      </c>
      <c r="C35" s="3" t="s">
        <v>137</v>
      </c>
      <c r="D35" s="5">
        <v>24579</v>
      </c>
      <c r="E35" s="3" t="s">
        <v>327</v>
      </c>
      <c r="F35" s="3" t="s">
        <v>328</v>
      </c>
    </row>
    <row r="36" spans="1:6" s="10" customFormat="1">
      <c r="A36" s="7" t="s">
        <v>361</v>
      </c>
      <c r="B36" s="8"/>
      <c r="C36" s="7"/>
      <c r="D36" s="9">
        <f>SUM(D35)</f>
        <v>24579</v>
      </c>
      <c r="E36" s="7"/>
      <c r="F36" s="7"/>
    </row>
    <row r="37" spans="1:6" s="1" customFormat="1">
      <c r="A37" s="3"/>
      <c r="B37" s="4"/>
      <c r="C37" s="3"/>
      <c r="D37" s="5"/>
      <c r="E37" s="3"/>
      <c r="F37" s="3"/>
    </row>
    <row r="38" spans="1:6" s="1" customFormat="1">
      <c r="A38" s="3" t="s">
        <v>130</v>
      </c>
      <c r="B38" s="4">
        <v>43669</v>
      </c>
      <c r="C38" s="3" t="s">
        <v>131</v>
      </c>
      <c r="D38" s="5">
        <v>24339</v>
      </c>
      <c r="E38" s="3" t="s">
        <v>327</v>
      </c>
      <c r="F38" s="3" t="s">
        <v>328</v>
      </c>
    </row>
    <row r="39" spans="1:6" s="1" customFormat="1">
      <c r="A39" s="3" t="s">
        <v>132</v>
      </c>
      <c r="B39" s="4">
        <v>43669</v>
      </c>
      <c r="C39" s="3" t="s">
        <v>131</v>
      </c>
      <c r="D39" s="5">
        <v>48678</v>
      </c>
      <c r="E39" s="3" t="s">
        <v>327</v>
      </c>
      <c r="F39" s="3" t="s">
        <v>328</v>
      </c>
    </row>
    <row r="40" spans="1:6" s="1" customFormat="1">
      <c r="A40" s="3" t="s">
        <v>133</v>
      </c>
      <c r="B40" s="4">
        <v>43669</v>
      </c>
      <c r="C40" s="3" t="s">
        <v>131</v>
      </c>
      <c r="D40" s="5">
        <v>73257</v>
      </c>
      <c r="E40" s="3" t="s">
        <v>327</v>
      </c>
      <c r="F40" s="3" t="s">
        <v>328</v>
      </c>
    </row>
    <row r="41" spans="1:6" s="10" customFormat="1">
      <c r="A41" s="7" t="s">
        <v>361</v>
      </c>
      <c r="B41" s="8"/>
      <c r="C41" s="7"/>
      <c r="D41" s="9">
        <f>SUM(D38:D40)</f>
        <v>146274</v>
      </c>
      <c r="E41" s="7"/>
      <c r="F41" s="7"/>
    </row>
    <row r="42" spans="1:6" s="1" customFormat="1">
      <c r="A42" s="3"/>
      <c r="B42" s="4"/>
      <c r="C42" s="3"/>
      <c r="D42" s="5"/>
      <c r="E42" s="3"/>
      <c r="F42" s="3"/>
    </row>
    <row r="43" spans="1:6" s="1" customFormat="1">
      <c r="A43" s="3" t="s">
        <v>274</v>
      </c>
      <c r="B43" s="4">
        <v>43718</v>
      </c>
      <c r="C43" s="3" t="s">
        <v>275</v>
      </c>
      <c r="D43" s="5">
        <v>11200</v>
      </c>
      <c r="E43" s="3" t="s">
        <v>347</v>
      </c>
      <c r="F43" s="3" t="s">
        <v>328</v>
      </c>
    </row>
    <row r="44" spans="1:6" s="1" customFormat="1">
      <c r="A44" s="3" t="s">
        <v>276</v>
      </c>
      <c r="B44" s="4">
        <v>43718</v>
      </c>
      <c r="C44" s="3" t="s">
        <v>275</v>
      </c>
      <c r="D44" s="5">
        <v>8400</v>
      </c>
      <c r="E44" s="3" t="s">
        <v>347</v>
      </c>
      <c r="F44" s="3" t="s">
        <v>328</v>
      </c>
    </row>
    <row r="45" spans="1:6" s="10" customFormat="1">
      <c r="A45" s="7" t="s">
        <v>361</v>
      </c>
      <c r="B45" s="8"/>
      <c r="C45" s="7"/>
      <c r="D45" s="9">
        <f>SUM(D43:D44)</f>
        <v>19600</v>
      </c>
      <c r="E45" s="7"/>
      <c r="F45" s="7"/>
    </row>
    <row r="46" spans="1:6" s="1" customFormat="1">
      <c r="A46" s="3"/>
      <c r="B46" s="4"/>
      <c r="C46" s="3"/>
      <c r="D46" s="5"/>
      <c r="E46" s="3"/>
      <c r="F46" s="3"/>
    </row>
    <row r="47" spans="1:6" s="1" customFormat="1">
      <c r="A47" s="3" t="s">
        <v>142</v>
      </c>
      <c r="B47" s="4">
        <v>43672</v>
      </c>
      <c r="C47" s="3" t="s">
        <v>143</v>
      </c>
      <c r="D47" s="5">
        <v>24339</v>
      </c>
      <c r="E47" s="3" t="s">
        <v>327</v>
      </c>
      <c r="F47" s="3" t="s">
        <v>328</v>
      </c>
    </row>
    <row r="48" spans="1:6" s="10" customFormat="1">
      <c r="A48" s="7" t="s">
        <v>361</v>
      </c>
      <c r="B48" s="8"/>
      <c r="C48" s="7"/>
      <c r="D48" s="9">
        <f>SUM(D47)</f>
        <v>24339</v>
      </c>
      <c r="E48" s="7"/>
      <c r="F48" s="7"/>
    </row>
    <row r="49" spans="1:6" s="1" customFormat="1">
      <c r="A49" s="3"/>
      <c r="B49" s="4"/>
      <c r="C49" s="3"/>
      <c r="D49" s="5"/>
      <c r="E49" s="3"/>
      <c r="F49" s="3"/>
    </row>
    <row r="50" spans="1:6" s="1" customFormat="1">
      <c r="A50" s="3" t="s">
        <v>4</v>
      </c>
      <c r="B50" s="4">
        <v>43648</v>
      </c>
      <c r="C50" s="3" t="s">
        <v>5</v>
      </c>
      <c r="D50" s="5">
        <v>24339</v>
      </c>
      <c r="E50" s="3" t="s">
        <v>327</v>
      </c>
      <c r="F50" s="3" t="s">
        <v>328</v>
      </c>
    </row>
    <row r="51" spans="1:6" s="1" customFormat="1">
      <c r="A51" s="3" t="s">
        <v>6</v>
      </c>
      <c r="B51" s="4">
        <v>43648</v>
      </c>
      <c r="C51" s="3" t="s">
        <v>5</v>
      </c>
      <c r="D51" s="5">
        <v>23859</v>
      </c>
      <c r="E51" s="3" t="s">
        <v>327</v>
      </c>
      <c r="F51" s="3" t="s">
        <v>328</v>
      </c>
    </row>
    <row r="52" spans="1:6" s="10" customFormat="1">
      <c r="A52" s="7" t="s">
        <v>361</v>
      </c>
      <c r="B52" s="8"/>
      <c r="C52" s="7"/>
      <c r="D52" s="9">
        <f>SUM(D50:D51)</f>
        <v>48198</v>
      </c>
      <c r="E52" s="7"/>
      <c r="F52" s="7"/>
    </row>
    <row r="53" spans="1:6" s="1" customFormat="1">
      <c r="A53" s="3"/>
      <c r="B53" s="4"/>
      <c r="C53" s="3"/>
      <c r="D53" s="5"/>
      <c r="E53" s="3"/>
      <c r="F53" s="3"/>
    </row>
    <row r="54" spans="1:6" s="1" customFormat="1">
      <c r="A54" s="3" t="s">
        <v>134</v>
      </c>
      <c r="B54" s="4">
        <v>43671</v>
      </c>
      <c r="C54" s="3" t="s">
        <v>135</v>
      </c>
      <c r="D54" s="5">
        <v>24579</v>
      </c>
      <c r="E54" s="3" t="s">
        <v>327</v>
      </c>
      <c r="F54" s="3" t="s">
        <v>328</v>
      </c>
    </row>
    <row r="55" spans="1:6" s="10" customFormat="1">
      <c r="A55" s="7" t="s">
        <v>361</v>
      </c>
      <c r="B55" s="8"/>
      <c r="C55" s="7"/>
      <c r="D55" s="9">
        <f>SUM(D54)</f>
        <v>24579</v>
      </c>
      <c r="E55" s="7"/>
      <c r="F55" s="7"/>
    </row>
    <row r="56" spans="1:6" s="1" customFormat="1">
      <c r="A56" s="3"/>
      <c r="B56" s="4"/>
      <c r="C56" s="3"/>
      <c r="D56" s="5"/>
      <c r="E56" s="3"/>
      <c r="F56" s="3"/>
    </row>
    <row r="57" spans="1:6" s="1" customFormat="1">
      <c r="A57" s="3" t="s">
        <v>138</v>
      </c>
      <c r="B57" s="4">
        <v>43672</v>
      </c>
      <c r="C57" s="3" t="s">
        <v>139</v>
      </c>
      <c r="D57" s="5">
        <v>4624.41</v>
      </c>
      <c r="E57" s="3" t="s">
        <v>327</v>
      </c>
      <c r="F57" s="3" t="s">
        <v>328</v>
      </c>
    </row>
    <row r="58" spans="1:6" s="1" customFormat="1">
      <c r="A58" s="3" t="s">
        <v>140</v>
      </c>
      <c r="B58" s="4">
        <v>43672</v>
      </c>
      <c r="C58" s="3" t="s">
        <v>139</v>
      </c>
      <c r="D58" s="5">
        <v>19714.59</v>
      </c>
      <c r="E58" s="3" t="s">
        <v>327</v>
      </c>
      <c r="F58" s="3" t="s">
        <v>328</v>
      </c>
    </row>
    <row r="59" spans="1:6" s="10" customFormat="1">
      <c r="A59" s="7" t="s">
        <v>361</v>
      </c>
      <c r="B59" s="8"/>
      <c r="C59" s="7"/>
      <c r="D59" s="9">
        <f>SUM(D57:D58)</f>
        <v>24339</v>
      </c>
      <c r="E59" s="7"/>
      <c r="F59" s="7"/>
    </row>
    <row r="60" spans="1:6" s="1" customFormat="1">
      <c r="A60" s="3"/>
      <c r="B60" s="4"/>
      <c r="C60" s="3"/>
      <c r="D60" s="5"/>
      <c r="E60" s="3"/>
      <c r="F60" s="3"/>
    </row>
    <row r="61" spans="1:6" s="1" customFormat="1">
      <c r="A61" s="3" t="s">
        <v>20</v>
      </c>
      <c r="B61" s="4">
        <v>43649</v>
      </c>
      <c r="C61" s="3" t="s">
        <v>360</v>
      </c>
      <c r="D61" s="5">
        <v>457.97</v>
      </c>
      <c r="E61" s="3" t="s">
        <v>356</v>
      </c>
      <c r="F61" s="3" t="s">
        <v>357</v>
      </c>
    </row>
    <row r="62" spans="1:6" s="1" customFormat="1">
      <c r="A62" s="3" t="s">
        <v>28</v>
      </c>
      <c r="B62" s="4">
        <v>43649</v>
      </c>
      <c r="C62" s="3" t="s">
        <v>360</v>
      </c>
      <c r="D62" s="5">
        <v>11289.09</v>
      </c>
      <c r="E62" s="3" t="s">
        <v>356</v>
      </c>
      <c r="F62" s="3" t="s">
        <v>357</v>
      </c>
    </row>
    <row r="63" spans="1:6" s="1" customFormat="1">
      <c r="A63" s="3" t="s">
        <v>44</v>
      </c>
      <c r="B63" s="4">
        <v>43650</v>
      </c>
      <c r="C63" s="3" t="s">
        <v>360</v>
      </c>
      <c r="D63" s="5">
        <v>11063.02</v>
      </c>
      <c r="E63" s="3" t="s">
        <v>356</v>
      </c>
      <c r="F63" s="3" t="s">
        <v>357</v>
      </c>
    </row>
    <row r="64" spans="1:6" s="1" customFormat="1">
      <c r="A64" s="3" t="s">
        <v>47</v>
      </c>
      <c r="B64" s="4">
        <v>43650</v>
      </c>
      <c r="C64" s="3" t="s">
        <v>360</v>
      </c>
      <c r="D64" s="5">
        <v>457.97</v>
      </c>
      <c r="E64" s="3" t="s">
        <v>356</v>
      </c>
      <c r="F64" s="3" t="s">
        <v>357</v>
      </c>
    </row>
    <row r="65" spans="1:6" s="1" customFormat="1">
      <c r="A65" s="3" t="s">
        <v>93</v>
      </c>
      <c r="B65" s="4">
        <v>43664</v>
      </c>
      <c r="C65" s="3" t="s">
        <v>360</v>
      </c>
      <c r="D65" s="5">
        <v>457.97</v>
      </c>
      <c r="E65" s="3" t="s">
        <v>356</v>
      </c>
      <c r="F65" s="3" t="s">
        <v>357</v>
      </c>
    </row>
    <row r="66" spans="1:6" s="1" customFormat="1">
      <c r="A66" s="3" t="s">
        <v>121</v>
      </c>
      <c r="B66" s="4">
        <v>43664</v>
      </c>
      <c r="C66" s="3" t="s">
        <v>360</v>
      </c>
      <c r="D66" s="5">
        <v>457.97</v>
      </c>
      <c r="E66" s="3" t="s">
        <v>356</v>
      </c>
      <c r="F66" s="3" t="s">
        <v>357</v>
      </c>
    </row>
    <row r="67" spans="1:6" s="1" customFormat="1">
      <c r="A67" s="3" t="s">
        <v>162</v>
      </c>
      <c r="B67" s="4">
        <v>43678</v>
      </c>
      <c r="C67" s="3" t="s">
        <v>360</v>
      </c>
      <c r="D67" s="5">
        <v>457.97</v>
      </c>
      <c r="E67" s="3" t="s">
        <v>356</v>
      </c>
      <c r="F67" s="3" t="s">
        <v>357</v>
      </c>
    </row>
    <row r="68" spans="1:6" s="1" customFormat="1">
      <c r="A68" s="3" t="s">
        <v>204</v>
      </c>
      <c r="B68" s="4">
        <v>43696</v>
      </c>
      <c r="C68" s="3" t="s">
        <v>360</v>
      </c>
      <c r="D68" s="5">
        <v>457.97</v>
      </c>
      <c r="E68" s="3" t="s">
        <v>356</v>
      </c>
      <c r="F68" s="3" t="s">
        <v>357</v>
      </c>
    </row>
    <row r="69" spans="1:6" s="1" customFormat="1">
      <c r="A69" s="3" t="s">
        <v>236</v>
      </c>
      <c r="B69" s="4">
        <v>43699</v>
      </c>
      <c r="C69" s="3" t="s">
        <v>360</v>
      </c>
      <c r="D69" s="5">
        <v>11384.58</v>
      </c>
      <c r="E69" s="3" t="s">
        <v>356</v>
      </c>
      <c r="F69" s="3" t="s">
        <v>357</v>
      </c>
    </row>
    <row r="70" spans="1:6" s="1" customFormat="1">
      <c r="A70" s="3" t="s">
        <v>238</v>
      </c>
      <c r="B70" s="4">
        <v>43699</v>
      </c>
      <c r="C70" s="3" t="s">
        <v>360</v>
      </c>
      <c r="D70" s="5">
        <v>11400.9</v>
      </c>
      <c r="E70" s="3" t="s">
        <v>356</v>
      </c>
      <c r="F70" s="3" t="s">
        <v>357</v>
      </c>
    </row>
    <row r="71" spans="1:6" s="1" customFormat="1">
      <c r="A71" s="3" t="s">
        <v>241</v>
      </c>
      <c r="B71" s="4">
        <v>43699</v>
      </c>
      <c r="C71" s="3" t="s">
        <v>360</v>
      </c>
      <c r="D71" s="5">
        <v>11368.54</v>
      </c>
      <c r="E71" s="3" t="s">
        <v>356</v>
      </c>
      <c r="F71" s="3" t="s">
        <v>357</v>
      </c>
    </row>
    <row r="72" spans="1:6" s="1" customFormat="1">
      <c r="A72" s="3" t="s">
        <v>243</v>
      </c>
      <c r="B72" s="4">
        <v>43699</v>
      </c>
      <c r="C72" s="3" t="s">
        <v>360</v>
      </c>
      <c r="D72" s="5">
        <v>11377.57</v>
      </c>
      <c r="E72" s="3" t="s">
        <v>356</v>
      </c>
      <c r="F72" s="3" t="s">
        <v>357</v>
      </c>
    </row>
    <row r="73" spans="1:6" s="1" customFormat="1">
      <c r="A73" s="3" t="s">
        <v>246</v>
      </c>
      <c r="B73" s="4">
        <v>43699</v>
      </c>
      <c r="C73" s="3" t="s">
        <v>360</v>
      </c>
      <c r="D73" s="5">
        <v>11358.59</v>
      </c>
      <c r="E73" s="3" t="s">
        <v>356</v>
      </c>
      <c r="F73" s="3" t="s">
        <v>357</v>
      </c>
    </row>
    <row r="74" spans="1:6" s="1" customFormat="1">
      <c r="A74" s="3" t="s">
        <v>287</v>
      </c>
      <c r="B74" s="4">
        <v>43719</v>
      </c>
      <c r="C74" s="3" t="s">
        <v>360</v>
      </c>
      <c r="D74" s="5">
        <v>11162.82</v>
      </c>
      <c r="E74" s="3" t="s">
        <v>356</v>
      </c>
      <c r="F74" s="3" t="s">
        <v>357</v>
      </c>
    </row>
    <row r="75" spans="1:6" s="1" customFormat="1">
      <c r="A75" s="3" t="s">
        <v>309</v>
      </c>
      <c r="B75" s="4">
        <v>43728</v>
      </c>
      <c r="C75" s="3" t="s">
        <v>360</v>
      </c>
      <c r="D75" s="5">
        <v>457.97</v>
      </c>
      <c r="E75" s="3" t="s">
        <v>356</v>
      </c>
      <c r="F75" s="3" t="s">
        <v>357</v>
      </c>
    </row>
    <row r="76" spans="1:6" s="10" customFormat="1">
      <c r="A76" s="7" t="s">
        <v>361</v>
      </c>
      <c r="B76" s="8"/>
      <c r="C76" s="7"/>
      <c r="D76" s="9">
        <f>SUM(D61:D75)</f>
        <v>93610.900000000023</v>
      </c>
      <c r="E76" s="7"/>
      <c r="F76" s="7"/>
    </row>
    <row r="77" spans="1:6" s="1" customFormat="1">
      <c r="A77" s="3"/>
      <c r="B77" s="4"/>
      <c r="C77" s="3"/>
      <c r="D77" s="5"/>
      <c r="E77" s="3"/>
      <c r="F77" s="3"/>
    </row>
    <row r="78" spans="1:6" s="1" customFormat="1">
      <c r="A78" s="3" t="s">
        <v>196</v>
      </c>
      <c r="B78" s="4">
        <v>43689</v>
      </c>
      <c r="C78" s="3" t="s">
        <v>197</v>
      </c>
      <c r="D78" s="5">
        <v>1298.6199999999999</v>
      </c>
      <c r="E78" s="3" t="s">
        <v>319</v>
      </c>
      <c r="F78" s="3" t="s">
        <v>320</v>
      </c>
    </row>
    <row r="79" spans="1:6" s="10" customFormat="1">
      <c r="A79" s="7" t="s">
        <v>361</v>
      </c>
      <c r="B79" s="8"/>
      <c r="C79" s="7"/>
      <c r="D79" s="9">
        <f>SUM(D78)</f>
        <v>1298.6199999999999</v>
      </c>
      <c r="E79" s="7"/>
      <c r="F79" s="7"/>
    </row>
    <row r="80" spans="1:6" s="1" customFormat="1">
      <c r="A80" s="3"/>
      <c r="B80" s="4"/>
      <c r="C80" s="3"/>
      <c r="D80" s="5"/>
      <c r="E80" s="3"/>
      <c r="F80" s="3"/>
    </row>
    <row r="81" spans="1:6" s="1" customFormat="1">
      <c r="A81" s="3" t="s">
        <v>84</v>
      </c>
      <c r="B81" s="4">
        <v>43664</v>
      </c>
      <c r="C81" s="3" t="s">
        <v>85</v>
      </c>
      <c r="D81" s="5">
        <v>24339</v>
      </c>
      <c r="E81" s="3" t="s">
        <v>327</v>
      </c>
      <c r="F81" s="3" t="s">
        <v>328</v>
      </c>
    </row>
    <row r="82" spans="1:6" s="1" customFormat="1">
      <c r="A82" s="3" t="s">
        <v>86</v>
      </c>
      <c r="B82" s="4">
        <v>43664</v>
      </c>
      <c r="C82" s="3" t="s">
        <v>85</v>
      </c>
      <c r="D82" s="5">
        <v>24819</v>
      </c>
      <c r="E82" s="3" t="s">
        <v>327</v>
      </c>
      <c r="F82" s="3" t="s">
        <v>328</v>
      </c>
    </row>
    <row r="83" spans="1:6" s="1" customFormat="1">
      <c r="A83" s="3" t="s">
        <v>88</v>
      </c>
      <c r="B83" s="4">
        <v>43664</v>
      </c>
      <c r="C83" s="3" t="s">
        <v>85</v>
      </c>
      <c r="D83" s="5">
        <v>24819</v>
      </c>
      <c r="E83" s="3" t="s">
        <v>327</v>
      </c>
      <c r="F83" s="3" t="s">
        <v>328</v>
      </c>
    </row>
    <row r="84" spans="1:6" s="1" customFormat="1">
      <c r="A84" s="3" t="s">
        <v>141</v>
      </c>
      <c r="B84" s="4">
        <v>43672</v>
      </c>
      <c r="C84" s="3" t="s">
        <v>85</v>
      </c>
      <c r="D84" s="5">
        <v>24339</v>
      </c>
      <c r="E84" s="3" t="s">
        <v>327</v>
      </c>
      <c r="F84" s="3" t="s">
        <v>328</v>
      </c>
    </row>
    <row r="85" spans="1:6" s="10" customFormat="1">
      <c r="A85" s="7" t="s">
        <v>361</v>
      </c>
      <c r="B85" s="8"/>
      <c r="C85" s="7"/>
      <c r="D85" s="9">
        <f>SUM(D81:D84)</f>
        <v>98316</v>
      </c>
      <c r="E85" s="7"/>
      <c r="F85" s="7"/>
    </row>
    <row r="86" spans="1:6" s="1" customFormat="1">
      <c r="A86" s="3"/>
      <c r="B86" s="4"/>
      <c r="C86" s="3"/>
      <c r="D86" s="5"/>
      <c r="E86" s="3"/>
      <c r="F86" s="3"/>
    </row>
    <row r="87" spans="1:6" s="1" customFormat="1">
      <c r="A87" s="3" t="s">
        <v>173</v>
      </c>
      <c r="B87" s="4">
        <v>43679</v>
      </c>
      <c r="C87" s="3" t="s">
        <v>174</v>
      </c>
      <c r="D87" s="5">
        <v>3159.31</v>
      </c>
      <c r="E87" s="3" t="s">
        <v>317</v>
      </c>
      <c r="F87" s="3" t="s">
        <v>318</v>
      </c>
    </row>
    <row r="88" spans="1:6" s="1" customFormat="1">
      <c r="A88" s="3" t="s">
        <v>181</v>
      </c>
      <c r="B88" s="4">
        <v>43682</v>
      </c>
      <c r="C88" s="3" t="s">
        <v>174</v>
      </c>
      <c r="D88" s="5">
        <v>996</v>
      </c>
      <c r="E88" s="3" t="s">
        <v>317</v>
      </c>
      <c r="F88" s="3" t="s">
        <v>318</v>
      </c>
    </row>
    <row r="89" spans="1:6" s="1" customFormat="1">
      <c r="A89" s="3" t="s">
        <v>182</v>
      </c>
      <c r="B89" s="4">
        <v>43682</v>
      </c>
      <c r="C89" s="3" t="s">
        <v>174</v>
      </c>
      <c r="D89" s="5">
        <v>498</v>
      </c>
      <c r="E89" s="3" t="s">
        <v>317</v>
      </c>
      <c r="F89" s="3" t="s">
        <v>318</v>
      </c>
    </row>
    <row r="90" spans="1:6" s="1" customFormat="1">
      <c r="A90" s="3" t="s">
        <v>200</v>
      </c>
      <c r="B90" s="4">
        <v>43691</v>
      </c>
      <c r="C90" s="3" t="s">
        <v>174</v>
      </c>
      <c r="D90" s="5">
        <v>5322.62</v>
      </c>
      <c r="E90" s="3" t="s">
        <v>317</v>
      </c>
      <c r="F90" s="3" t="s">
        <v>318</v>
      </c>
    </row>
    <row r="91" spans="1:6" s="1" customFormat="1">
      <c r="A91" s="3" t="s">
        <v>201</v>
      </c>
      <c r="B91" s="4">
        <v>43691</v>
      </c>
      <c r="C91" s="3" t="s">
        <v>174</v>
      </c>
      <c r="D91" s="5">
        <v>2661.31</v>
      </c>
      <c r="E91" s="3" t="s">
        <v>317</v>
      </c>
      <c r="F91" s="3" t="s">
        <v>318</v>
      </c>
    </row>
    <row r="92" spans="1:6" s="10" customFormat="1">
      <c r="A92" s="7" t="s">
        <v>361</v>
      </c>
      <c r="B92" s="8"/>
      <c r="C92" s="7"/>
      <c r="D92" s="9">
        <f>SUM(D87:D91)</f>
        <v>12637.24</v>
      </c>
      <c r="E92" s="7"/>
      <c r="F92" s="7"/>
    </row>
    <row r="93" spans="1:6" s="1" customFormat="1">
      <c r="A93" s="3"/>
      <c r="B93" s="4"/>
      <c r="C93" s="3"/>
      <c r="D93" s="5"/>
      <c r="E93" s="3"/>
      <c r="F93" s="3"/>
    </row>
    <row r="94" spans="1:6" s="1" customFormat="1">
      <c r="A94" s="3" t="s">
        <v>171</v>
      </c>
      <c r="B94" s="4">
        <v>43679</v>
      </c>
      <c r="C94" s="3" t="s">
        <v>172</v>
      </c>
      <c r="D94" s="5">
        <v>6318.62</v>
      </c>
      <c r="E94" s="3" t="s">
        <v>317</v>
      </c>
      <c r="F94" s="3" t="s">
        <v>318</v>
      </c>
    </row>
    <row r="95" spans="1:6" s="1" customFormat="1">
      <c r="A95" s="3" t="s">
        <v>180</v>
      </c>
      <c r="B95" s="4">
        <v>43682</v>
      </c>
      <c r="C95" s="3" t="s">
        <v>172</v>
      </c>
      <c r="D95" s="5">
        <v>996</v>
      </c>
      <c r="E95" s="3" t="s">
        <v>317</v>
      </c>
      <c r="F95" s="3" t="s">
        <v>318</v>
      </c>
    </row>
    <row r="96" spans="1:6" s="1" customFormat="1">
      <c r="A96" s="3" t="s">
        <v>199</v>
      </c>
      <c r="B96" s="4">
        <v>43691</v>
      </c>
      <c r="C96" s="3" t="s">
        <v>172</v>
      </c>
      <c r="D96" s="5">
        <v>5322.62</v>
      </c>
      <c r="E96" s="3" t="s">
        <v>317</v>
      </c>
      <c r="F96" s="3" t="s">
        <v>318</v>
      </c>
    </row>
    <row r="97" spans="1:6" s="10" customFormat="1">
      <c r="A97" s="7" t="s">
        <v>361</v>
      </c>
      <c r="B97" s="8"/>
      <c r="C97" s="7"/>
      <c r="D97" s="9">
        <f>SUM(D94:D96)</f>
        <v>12637.24</v>
      </c>
      <c r="E97" s="7"/>
      <c r="F97" s="7"/>
    </row>
    <row r="98" spans="1:6" s="1" customFormat="1">
      <c r="A98" s="3"/>
      <c r="B98" s="4"/>
      <c r="C98" s="3"/>
      <c r="D98" s="5"/>
      <c r="E98" s="3"/>
      <c r="F98" s="3"/>
    </row>
    <row r="99" spans="1:6" s="1" customFormat="1">
      <c r="A99" s="3" t="s">
        <v>231</v>
      </c>
      <c r="B99" s="4">
        <v>43699</v>
      </c>
      <c r="C99" s="3" t="s">
        <v>232</v>
      </c>
      <c r="D99" s="5">
        <v>25200</v>
      </c>
      <c r="E99" s="3" t="s">
        <v>347</v>
      </c>
      <c r="F99" s="3" t="s">
        <v>328</v>
      </c>
    </row>
    <row r="100" spans="1:6" s="1" customFormat="1">
      <c r="A100" s="3" t="s">
        <v>233</v>
      </c>
      <c r="B100" s="4">
        <v>43699</v>
      </c>
      <c r="C100" s="3" t="s">
        <v>232</v>
      </c>
      <c r="D100" s="5">
        <v>25200</v>
      </c>
      <c r="E100" s="3" t="s">
        <v>347</v>
      </c>
      <c r="F100" s="3" t="s">
        <v>328</v>
      </c>
    </row>
    <row r="101" spans="1:6" s="1" customFormat="1">
      <c r="A101" s="3" t="s">
        <v>265</v>
      </c>
      <c r="B101" s="4">
        <v>43704</v>
      </c>
      <c r="C101" s="3" t="s">
        <v>232</v>
      </c>
      <c r="D101" s="5">
        <v>22400</v>
      </c>
      <c r="E101" s="3" t="s">
        <v>347</v>
      </c>
      <c r="F101" s="3" t="s">
        <v>328</v>
      </c>
    </row>
    <row r="102" spans="1:6" s="1" customFormat="1">
      <c r="A102" s="3" t="s">
        <v>266</v>
      </c>
      <c r="B102" s="4">
        <v>43704</v>
      </c>
      <c r="C102" s="3" t="s">
        <v>232</v>
      </c>
      <c r="D102" s="5">
        <v>25200</v>
      </c>
      <c r="E102" s="3" t="s">
        <v>347</v>
      </c>
      <c r="F102" s="3" t="s">
        <v>328</v>
      </c>
    </row>
    <row r="103" spans="1:6" s="1" customFormat="1">
      <c r="A103" s="3" t="s">
        <v>272</v>
      </c>
      <c r="B103" s="4">
        <v>43718</v>
      </c>
      <c r="C103" s="3" t="s">
        <v>232</v>
      </c>
      <c r="D103" s="5">
        <v>39200</v>
      </c>
      <c r="E103" s="3" t="s">
        <v>347</v>
      </c>
      <c r="F103" s="3" t="s">
        <v>328</v>
      </c>
    </row>
    <row r="104" spans="1:6" s="1" customFormat="1">
      <c r="A104" s="3" t="s">
        <v>273</v>
      </c>
      <c r="B104" s="4">
        <v>43718</v>
      </c>
      <c r="C104" s="3" t="s">
        <v>232</v>
      </c>
      <c r="D104" s="5">
        <v>30800</v>
      </c>
      <c r="E104" s="3" t="s">
        <v>347</v>
      </c>
      <c r="F104" s="3" t="s">
        <v>328</v>
      </c>
    </row>
    <row r="105" spans="1:6" s="1" customFormat="1">
      <c r="A105" s="3" t="s">
        <v>299</v>
      </c>
      <c r="B105" s="4">
        <v>43725</v>
      </c>
      <c r="C105" s="3" t="s">
        <v>232</v>
      </c>
      <c r="D105" s="5">
        <v>19600</v>
      </c>
      <c r="E105" s="3" t="s">
        <v>347</v>
      </c>
      <c r="F105" s="3" t="s">
        <v>328</v>
      </c>
    </row>
    <row r="106" spans="1:6" s="1" customFormat="1">
      <c r="A106" s="3" t="s">
        <v>300</v>
      </c>
      <c r="B106" s="4">
        <v>43725</v>
      </c>
      <c r="C106" s="3" t="s">
        <v>232</v>
      </c>
      <c r="D106" s="5">
        <v>19600</v>
      </c>
      <c r="E106" s="3" t="s">
        <v>347</v>
      </c>
      <c r="F106" s="3" t="s">
        <v>328</v>
      </c>
    </row>
    <row r="107" spans="1:6" s="10" customFormat="1">
      <c r="A107" s="7" t="s">
        <v>361</v>
      </c>
      <c r="B107" s="8"/>
      <c r="C107" s="7"/>
      <c r="D107" s="9">
        <f>SUM(D99:D106)</f>
        <v>207200</v>
      </c>
      <c r="E107" s="7"/>
      <c r="F107" s="7"/>
    </row>
    <row r="108" spans="1:6" s="1" customFormat="1">
      <c r="A108" s="3"/>
      <c r="B108" s="4"/>
      <c r="C108" s="3"/>
      <c r="D108" s="5"/>
      <c r="E108" s="3"/>
      <c r="F108" s="3"/>
    </row>
    <row r="109" spans="1:6" s="1" customFormat="1">
      <c r="A109" s="3" t="s">
        <v>253</v>
      </c>
      <c r="B109" s="4">
        <v>43700</v>
      </c>
      <c r="C109" s="3" t="s">
        <v>254</v>
      </c>
      <c r="D109" s="5">
        <v>23100</v>
      </c>
      <c r="E109" s="3" t="s">
        <v>347</v>
      </c>
      <c r="F109" s="3" t="s">
        <v>328</v>
      </c>
    </row>
    <row r="110" spans="1:6" s="1" customFormat="1">
      <c r="A110" s="3" t="s">
        <v>255</v>
      </c>
      <c r="B110" s="4">
        <v>43700</v>
      </c>
      <c r="C110" s="3" t="s">
        <v>254</v>
      </c>
      <c r="D110" s="5">
        <v>5320</v>
      </c>
      <c r="E110" s="3" t="s">
        <v>347</v>
      </c>
      <c r="F110" s="3" t="s">
        <v>328</v>
      </c>
    </row>
    <row r="111" spans="1:6" s="1" customFormat="1">
      <c r="A111" s="3" t="s">
        <v>267</v>
      </c>
      <c r="B111" s="4">
        <v>43704</v>
      </c>
      <c r="C111" s="3" t="s">
        <v>254</v>
      </c>
      <c r="D111" s="5">
        <v>17640</v>
      </c>
      <c r="E111" s="3" t="s">
        <v>347</v>
      </c>
      <c r="F111" s="3" t="s">
        <v>328</v>
      </c>
    </row>
    <row r="112" spans="1:6" s="1" customFormat="1">
      <c r="A112" s="3" t="s">
        <v>268</v>
      </c>
      <c r="B112" s="4">
        <v>43704</v>
      </c>
      <c r="C112" s="3" t="s">
        <v>254</v>
      </c>
      <c r="D112" s="5">
        <v>9730</v>
      </c>
      <c r="E112" s="3" t="s">
        <v>347</v>
      </c>
      <c r="F112" s="3" t="s">
        <v>328</v>
      </c>
    </row>
    <row r="113" spans="1:6" s="10" customFormat="1">
      <c r="A113" s="7" t="s">
        <v>361</v>
      </c>
      <c r="B113" s="8"/>
      <c r="C113" s="7"/>
      <c r="D113" s="9">
        <f>SUM(D109:D112)</f>
        <v>55790</v>
      </c>
      <c r="E113" s="7"/>
      <c r="F113" s="7"/>
    </row>
    <row r="114" spans="1:6" s="1" customFormat="1">
      <c r="A114" s="3"/>
      <c r="B114" s="4"/>
      <c r="C114" s="3"/>
      <c r="D114" s="5"/>
      <c r="E114" s="3"/>
      <c r="F114" s="3"/>
    </row>
    <row r="115" spans="1:6" s="1" customFormat="1">
      <c r="A115" s="3" t="s">
        <v>29</v>
      </c>
      <c r="B115" s="4">
        <v>43649</v>
      </c>
      <c r="C115" s="3" t="s">
        <v>30</v>
      </c>
      <c r="D115" s="5">
        <v>59.44</v>
      </c>
      <c r="E115" s="3" t="s">
        <v>354</v>
      </c>
      <c r="F115" s="3" t="s">
        <v>355</v>
      </c>
    </row>
    <row r="116" spans="1:6" s="1" customFormat="1">
      <c r="A116" s="3" t="s">
        <v>31</v>
      </c>
      <c r="B116" s="4">
        <v>43649</v>
      </c>
      <c r="C116" s="3" t="s">
        <v>30</v>
      </c>
      <c r="D116" s="5">
        <v>40.99</v>
      </c>
      <c r="E116" s="3" t="s">
        <v>339</v>
      </c>
      <c r="F116" s="3" t="s">
        <v>340</v>
      </c>
    </row>
    <row r="117" spans="1:6" s="1" customFormat="1">
      <c r="A117" s="3" t="s">
        <v>45</v>
      </c>
      <c r="B117" s="4">
        <v>43650</v>
      </c>
      <c r="C117" s="3" t="s">
        <v>30</v>
      </c>
      <c r="D117" s="5">
        <v>59.44</v>
      </c>
      <c r="E117" s="3" t="s">
        <v>354</v>
      </c>
      <c r="F117" s="3" t="s">
        <v>355</v>
      </c>
    </row>
    <row r="118" spans="1:6" s="1" customFormat="1">
      <c r="A118" s="3" t="s">
        <v>46</v>
      </c>
      <c r="B118" s="4">
        <v>43650</v>
      </c>
      <c r="C118" s="3" t="s">
        <v>30</v>
      </c>
      <c r="D118" s="5">
        <v>40.99</v>
      </c>
      <c r="E118" s="3" t="s">
        <v>339</v>
      </c>
      <c r="F118" s="3" t="s">
        <v>340</v>
      </c>
    </row>
    <row r="119" spans="1:6" s="1" customFormat="1">
      <c r="A119" s="3" t="s">
        <v>100</v>
      </c>
      <c r="B119" s="4">
        <v>43664</v>
      </c>
      <c r="C119" s="3" t="s">
        <v>30</v>
      </c>
      <c r="D119" s="5">
        <v>59.44</v>
      </c>
      <c r="E119" s="3" t="s">
        <v>354</v>
      </c>
      <c r="F119" s="3" t="s">
        <v>355</v>
      </c>
    </row>
    <row r="120" spans="1:6" s="1" customFormat="1">
      <c r="A120" s="3" t="s">
        <v>101</v>
      </c>
      <c r="B120" s="4">
        <v>43664</v>
      </c>
      <c r="C120" s="3" t="s">
        <v>30</v>
      </c>
      <c r="D120" s="5">
        <v>40.99</v>
      </c>
      <c r="E120" s="3" t="s">
        <v>339</v>
      </c>
      <c r="F120" s="3" t="s">
        <v>340</v>
      </c>
    </row>
    <row r="121" spans="1:6" s="1" customFormat="1">
      <c r="A121" s="3" t="s">
        <v>128</v>
      </c>
      <c r="B121" s="4">
        <v>43664</v>
      </c>
      <c r="C121" s="3" t="s">
        <v>30</v>
      </c>
      <c r="D121" s="5">
        <v>67.11</v>
      </c>
      <c r="E121" s="3" t="s">
        <v>354</v>
      </c>
      <c r="F121" s="3" t="s">
        <v>355</v>
      </c>
    </row>
    <row r="122" spans="1:6" s="1" customFormat="1">
      <c r="A122" s="3" t="s">
        <v>129</v>
      </c>
      <c r="B122" s="4">
        <v>43664</v>
      </c>
      <c r="C122" s="3" t="s">
        <v>30</v>
      </c>
      <c r="D122" s="5">
        <v>48.59</v>
      </c>
      <c r="E122" s="3" t="s">
        <v>339</v>
      </c>
      <c r="F122" s="3" t="s">
        <v>340</v>
      </c>
    </row>
    <row r="123" spans="1:6" s="1" customFormat="1">
      <c r="A123" s="3" t="s">
        <v>169</v>
      </c>
      <c r="B123" s="4">
        <v>43678</v>
      </c>
      <c r="C123" s="3" t="s">
        <v>30</v>
      </c>
      <c r="D123" s="5">
        <v>37.04</v>
      </c>
      <c r="E123" s="3" t="s">
        <v>354</v>
      </c>
      <c r="F123" s="3" t="s">
        <v>355</v>
      </c>
    </row>
    <row r="124" spans="1:6" s="1" customFormat="1">
      <c r="A124" s="3" t="s">
        <v>170</v>
      </c>
      <c r="B124" s="4">
        <v>43678</v>
      </c>
      <c r="C124" s="3" t="s">
        <v>30</v>
      </c>
      <c r="D124" s="5">
        <v>18.52</v>
      </c>
      <c r="E124" s="3" t="s">
        <v>339</v>
      </c>
      <c r="F124" s="3" t="s">
        <v>340</v>
      </c>
    </row>
    <row r="125" spans="1:6" s="1" customFormat="1">
      <c r="A125" s="3" t="s">
        <v>244</v>
      </c>
      <c r="B125" s="4">
        <v>43699</v>
      </c>
      <c r="C125" s="3" t="s">
        <v>30</v>
      </c>
      <c r="D125" s="5">
        <v>37.04</v>
      </c>
      <c r="E125" s="3" t="s">
        <v>354</v>
      </c>
      <c r="F125" s="3" t="s">
        <v>355</v>
      </c>
    </row>
    <row r="126" spans="1:6" s="1" customFormat="1">
      <c r="A126" s="3" t="s">
        <v>245</v>
      </c>
      <c r="B126" s="4">
        <v>43699</v>
      </c>
      <c r="C126" s="3" t="s">
        <v>30</v>
      </c>
      <c r="D126" s="5">
        <v>18.52</v>
      </c>
      <c r="E126" s="3" t="s">
        <v>339</v>
      </c>
      <c r="F126" s="3" t="s">
        <v>340</v>
      </c>
    </row>
    <row r="127" spans="1:6" s="1" customFormat="1">
      <c r="A127" s="3" t="s">
        <v>247</v>
      </c>
      <c r="B127" s="4">
        <v>43699</v>
      </c>
      <c r="C127" s="3" t="s">
        <v>30</v>
      </c>
      <c r="D127" s="5">
        <v>37.159999999999997</v>
      </c>
      <c r="E127" s="3" t="s">
        <v>354</v>
      </c>
      <c r="F127" s="3" t="s">
        <v>355</v>
      </c>
    </row>
    <row r="128" spans="1:6" s="1" customFormat="1">
      <c r="A128" s="3" t="s">
        <v>248</v>
      </c>
      <c r="B128" s="4">
        <v>43699</v>
      </c>
      <c r="C128" s="3" t="s">
        <v>30</v>
      </c>
      <c r="D128" s="5">
        <v>18.579999999999998</v>
      </c>
      <c r="E128" s="3" t="s">
        <v>339</v>
      </c>
      <c r="F128" s="3" t="s">
        <v>340</v>
      </c>
    </row>
    <row r="129" spans="1:6" s="10" customFormat="1">
      <c r="A129" s="7" t="s">
        <v>361</v>
      </c>
      <c r="B129" s="8"/>
      <c r="C129" s="7"/>
      <c r="D129" s="9">
        <f>SUM(D115:D128)</f>
        <v>583.85</v>
      </c>
      <c r="E129" s="7"/>
      <c r="F129" s="7"/>
    </row>
    <row r="130" spans="1:6" s="1" customFormat="1">
      <c r="A130" s="3"/>
      <c r="B130" s="4"/>
      <c r="C130" s="3"/>
      <c r="D130" s="5"/>
      <c r="E130" s="3"/>
      <c r="F130" s="3"/>
    </row>
    <row r="131" spans="1:6" s="1" customFormat="1">
      <c r="A131" s="3" t="s">
        <v>269</v>
      </c>
      <c r="B131" s="4">
        <v>43710</v>
      </c>
      <c r="C131" s="3" t="s">
        <v>270</v>
      </c>
      <c r="D131" s="5">
        <v>16800</v>
      </c>
      <c r="E131" s="3" t="s">
        <v>347</v>
      </c>
      <c r="F131" s="3" t="s">
        <v>328</v>
      </c>
    </row>
    <row r="132" spans="1:6" s="1" customFormat="1">
      <c r="A132" s="3" t="s">
        <v>271</v>
      </c>
      <c r="B132" s="4">
        <v>43710</v>
      </c>
      <c r="C132" s="3" t="s">
        <v>270</v>
      </c>
      <c r="D132" s="5">
        <v>11200</v>
      </c>
      <c r="E132" s="3" t="s">
        <v>347</v>
      </c>
      <c r="F132" s="3" t="s">
        <v>328</v>
      </c>
    </row>
    <row r="133" spans="1:6" s="10" customFormat="1">
      <c r="A133" s="7" t="s">
        <v>361</v>
      </c>
      <c r="B133" s="8"/>
      <c r="C133" s="7"/>
      <c r="D133" s="9">
        <f>SUM(D131:D132)</f>
        <v>28000</v>
      </c>
      <c r="E133" s="7"/>
      <c r="F133" s="7"/>
    </row>
    <row r="134" spans="1:6" s="1" customFormat="1">
      <c r="A134" s="3"/>
      <c r="B134" s="4"/>
      <c r="C134" s="3"/>
      <c r="D134" s="5"/>
      <c r="E134" s="3"/>
      <c r="F134" s="3"/>
    </row>
    <row r="135" spans="1:6" s="1" customFormat="1">
      <c r="A135" s="3" t="s">
        <v>280</v>
      </c>
      <c r="B135" s="4">
        <v>43718</v>
      </c>
      <c r="C135" s="3" t="s">
        <v>281</v>
      </c>
      <c r="D135" s="5">
        <v>28000</v>
      </c>
      <c r="E135" s="3" t="s">
        <v>347</v>
      </c>
      <c r="F135" s="3" t="s">
        <v>328</v>
      </c>
    </row>
    <row r="136" spans="1:6" s="10" customFormat="1">
      <c r="A136" s="7" t="s">
        <v>361</v>
      </c>
      <c r="B136" s="8"/>
      <c r="C136" s="7"/>
      <c r="D136" s="9">
        <f>SUM(D135)</f>
        <v>28000</v>
      </c>
      <c r="E136" s="7"/>
      <c r="F136" s="7"/>
    </row>
    <row r="137" spans="1:6" s="1" customFormat="1">
      <c r="A137" s="3"/>
      <c r="B137" s="4"/>
      <c r="C137" s="3"/>
      <c r="D137" s="5"/>
      <c r="E137" s="3"/>
      <c r="F137" s="3"/>
    </row>
    <row r="138" spans="1:6" s="1" customFormat="1">
      <c r="A138" s="3" t="s">
        <v>221</v>
      </c>
      <c r="B138" s="4">
        <v>43699</v>
      </c>
      <c r="C138" s="3" t="s">
        <v>222</v>
      </c>
      <c r="D138" s="5">
        <v>28740.3</v>
      </c>
      <c r="E138" s="3" t="s">
        <v>337</v>
      </c>
      <c r="F138" s="3" t="s">
        <v>338</v>
      </c>
    </row>
    <row r="139" spans="1:6" s="1" customFormat="1">
      <c r="A139" s="3" t="s">
        <v>223</v>
      </c>
      <c r="B139" s="4">
        <v>43699</v>
      </c>
      <c r="C139" s="3" t="s">
        <v>222</v>
      </c>
      <c r="D139" s="5">
        <v>5932.51</v>
      </c>
      <c r="E139" s="3" t="s">
        <v>337</v>
      </c>
      <c r="F139" s="3" t="s">
        <v>338</v>
      </c>
    </row>
    <row r="140" spans="1:6" s="10" customFormat="1">
      <c r="A140" s="7" t="s">
        <v>361</v>
      </c>
      <c r="B140" s="8"/>
      <c r="C140" s="7"/>
      <c r="D140" s="9">
        <f>SUM(D138:D139)</f>
        <v>34672.81</v>
      </c>
      <c r="E140" s="7"/>
      <c r="F140" s="7"/>
    </row>
    <row r="141" spans="1:6" s="1" customFormat="1">
      <c r="A141" s="3"/>
      <c r="B141" s="4"/>
      <c r="C141" s="3"/>
      <c r="D141" s="5"/>
      <c r="E141" s="3"/>
      <c r="F141" s="3"/>
    </row>
    <row r="142" spans="1:6" s="1" customFormat="1">
      <c r="A142" s="3" t="s">
        <v>18</v>
      </c>
      <c r="B142" s="4">
        <v>43649</v>
      </c>
      <c r="C142" s="3" t="s">
        <v>19</v>
      </c>
      <c r="D142" s="5">
        <v>46117.59</v>
      </c>
      <c r="E142" s="3" t="s">
        <v>354</v>
      </c>
      <c r="F142" s="3" t="s">
        <v>355</v>
      </c>
    </row>
    <row r="143" spans="1:6" s="1" customFormat="1">
      <c r="A143" s="3" t="s">
        <v>23</v>
      </c>
      <c r="B143" s="4">
        <v>43649</v>
      </c>
      <c r="C143" s="3" t="s">
        <v>19</v>
      </c>
      <c r="D143" s="5">
        <v>103443.89</v>
      </c>
      <c r="E143" s="3" t="s">
        <v>337</v>
      </c>
      <c r="F143" s="3" t="s">
        <v>338</v>
      </c>
    </row>
    <row r="144" spans="1:6" s="1" customFormat="1">
      <c r="A144" s="3" t="s">
        <v>24</v>
      </c>
      <c r="B144" s="4">
        <v>43649</v>
      </c>
      <c r="C144" s="3" t="s">
        <v>19</v>
      </c>
      <c r="D144" s="5">
        <v>21352.7</v>
      </c>
      <c r="E144" s="3" t="s">
        <v>337</v>
      </c>
      <c r="F144" s="3" t="s">
        <v>338</v>
      </c>
    </row>
    <row r="145" spans="1:6" s="1" customFormat="1">
      <c r="A145" s="3" t="s">
        <v>49</v>
      </c>
      <c r="B145" s="4">
        <v>43650</v>
      </c>
      <c r="C145" s="3" t="s">
        <v>19</v>
      </c>
      <c r="D145" s="5">
        <v>102913.02</v>
      </c>
      <c r="E145" s="3" t="s">
        <v>337</v>
      </c>
      <c r="F145" s="3" t="s">
        <v>338</v>
      </c>
    </row>
    <row r="146" spans="1:6" s="1" customFormat="1">
      <c r="A146" s="3" t="s">
        <v>52</v>
      </c>
      <c r="B146" s="4">
        <v>43650</v>
      </c>
      <c r="C146" s="3" t="s">
        <v>19</v>
      </c>
      <c r="D146" s="5">
        <v>3716.93</v>
      </c>
      <c r="E146" s="3" t="s">
        <v>337</v>
      </c>
      <c r="F146" s="3" t="s">
        <v>338</v>
      </c>
    </row>
    <row r="147" spans="1:6" s="1" customFormat="1">
      <c r="A147" s="3" t="s">
        <v>53</v>
      </c>
      <c r="B147" s="4">
        <v>43650</v>
      </c>
      <c r="C147" s="3" t="s">
        <v>19</v>
      </c>
      <c r="D147" s="5">
        <v>21243.31</v>
      </c>
      <c r="E147" s="3" t="s">
        <v>337</v>
      </c>
      <c r="F147" s="3" t="s">
        <v>338</v>
      </c>
    </row>
    <row r="148" spans="1:6" s="1" customFormat="1">
      <c r="A148" s="3" t="s">
        <v>56</v>
      </c>
      <c r="B148" s="4">
        <v>43650</v>
      </c>
      <c r="C148" s="3" t="s">
        <v>19</v>
      </c>
      <c r="D148" s="5">
        <v>1136.0999999999999</v>
      </c>
      <c r="E148" s="3" t="s">
        <v>354</v>
      </c>
      <c r="F148" s="3" t="s">
        <v>355</v>
      </c>
    </row>
    <row r="149" spans="1:6" s="1" customFormat="1">
      <c r="A149" s="3" t="s">
        <v>57</v>
      </c>
      <c r="B149" s="4">
        <v>43650</v>
      </c>
      <c r="C149" s="3" t="s">
        <v>19</v>
      </c>
      <c r="D149" s="5">
        <v>45810.37</v>
      </c>
      <c r="E149" s="3" t="s">
        <v>354</v>
      </c>
      <c r="F149" s="3" t="s">
        <v>355</v>
      </c>
    </row>
    <row r="150" spans="1:6" s="1" customFormat="1">
      <c r="A150" s="3" t="s">
        <v>89</v>
      </c>
      <c r="B150" s="4">
        <v>43664</v>
      </c>
      <c r="C150" s="3" t="s">
        <v>19</v>
      </c>
      <c r="D150" s="5">
        <v>52691.25</v>
      </c>
      <c r="E150" s="3" t="s">
        <v>354</v>
      </c>
      <c r="F150" s="3" t="s">
        <v>355</v>
      </c>
    </row>
    <row r="151" spans="1:6" s="1" customFormat="1">
      <c r="A151" s="3" t="s">
        <v>90</v>
      </c>
      <c r="B151" s="4">
        <v>43664</v>
      </c>
      <c r="C151" s="3" t="s">
        <v>19</v>
      </c>
      <c r="D151" s="5">
        <v>1136.0999999999999</v>
      </c>
      <c r="E151" s="3" t="s">
        <v>354</v>
      </c>
      <c r="F151" s="3" t="s">
        <v>355</v>
      </c>
    </row>
    <row r="152" spans="1:6" s="1" customFormat="1">
      <c r="A152" s="3" t="s">
        <v>97</v>
      </c>
      <c r="B152" s="4">
        <v>43664</v>
      </c>
      <c r="C152" s="3" t="s">
        <v>19</v>
      </c>
      <c r="D152" s="5">
        <v>117800.83</v>
      </c>
      <c r="E152" s="3" t="s">
        <v>337</v>
      </c>
      <c r="F152" s="3" t="s">
        <v>338</v>
      </c>
    </row>
    <row r="153" spans="1:6" s="1" customFormat="1">
      <c r="A153" s="3" t="s">
        <v>98</v>
      </c>
      <c r="B153" s="4">
        <v>43664</v>
      </c>
      <c r="C153" s="3" t="s">
        <v>19</v>
      </c>
      <c r="D153" s="5">
        <v>24316.23</v>
      </c>
      <c r="E153" s="3" t="s">
        <v>337</v>
      </c>
      <c r="F153" s="3" t="s">
        <v>338</v>
      </c>
    </row>
    <row r="154" spans="1:6" s="1" customFormat="1">
      <c r="A154" s="3" t="s">
        <v>99</v>
      </c>
      <c r="B154" s="4">
        <v>43664</v>
      </c>
      <c r="C154" s="3" t="s">
        <v>19</v>
      </c>
      <c r="D154" s="5">
        <v>3716.93</v>
      </c>
      <c r="E154" s="3" t="s">
        <v>337</v>
      </c>
      <c r="F154" s="3" t="s">
        <v>338</v>
      </c>
    </row>
    <row r="155" spans="1:6" s="1" customFormat="1">
      <c r="A155" s="3" t="s">
        <v>117</v>
      </c>
      <c r="B155" s="4">
        <v>43664</v>
      </c>
      <c r="C155" s="3" t="s">
        <v>19</v>
      </c>
      <c r="D155" s="5">
        <v>45986.5</v>
      </c>
      <c r="E155" s="3" t="s">
        <v>354</v>
      </c>
      <c r="F155" s="3" t="s">
        <v>355</v>
      </c>
    </row>
    <row r="156" spans="1:6" s="1" customFormat="1">
      <c r="A156" s="3" t="s">
        <v>118</v>
      </c>
      <c r="B156" s="4">
        <v>43664</v>
      </c>
      <c r="C156" s="3" t="s">
        <v>19</v>
      </c>
      <c r="D156" s="5">
        <v>1140.72</v>
      </c>
      <c r="E156" s="3" t="s">
        <v>354</v>
      </c>
      <c r="F156" s="3" t="s">
        <v>355</v>
      </c>
    </row>
    <row r="157" spans="1:6" s="1" customFormat="1">
      <c r="A157" s="3" t="s">
        <v>125</v>
      </c>
      <c r="B157" s="4">
        <v>43664</v>
      </c>
      <c r="C157" s="3" t="s">
        <v>19</v>
      </c>
      <c r="D157" s="5">
        <v>103781</v>
      </c>
      <c r="E157" s="3" t="s">
        <v>337</v>
      </c>
      <c r="F157" s="3" t="s">
        <v>338</v>
      </c>
    </row>
    <row r="158" spans="1:6" s="1" customFormat="1">
      <c r="A158" s="3" t="s">
        <v>126</v>
      </c>
      <c r="B158" s="4">
        <v>43664</v>
      </c>
      <c r="C158" s="3" t="s">
        <v>19</v>
      </c>
      <c r="D158" s="5">
        <v>20882.7</v>
      </c>
      <c r="E158" s="3" t="s">
        <v>337</v>
      </c>
      <c r="F158" s="3" t="s">
        <v>338</v>
      </c>
    </row>
    <row r="159" spans="1:6" s="1" customFormat="1">
      <c r="A159" s="3" t="s">
        <v>127</v>
      </c>
      <c r="B159" s="4">
        <v>43664</v>
      </c>
      <c r="C159" s="3" t="s">
        <v>19</v>
      </c>
      <c r="D159" s="5">
        <v>3732.05</v>
      </c>
      <c r="E159" s="3" t="s">
        <v>337</v>
      </c>
      <c r="F159" s="3" t="s">
        <v>338</v>
      </c>
    </row>
    <row r="160" spans="1:6" s="1" customFormat="1">
      <c r="A160" s="3" t="s">
        <v>158</v>
      </c>
      <c r="B160" s="4">
        <v>43678</v>
      </c>
      <c r="C160" s="3" t="s">
        <v>19</v>
      </c>
      <c r="D160" s="5">
        <v>52357.33</v>
      </c>
      <c r="E160" s="3" t="s">
        <v>354</v>
      </c>
      <c r="F160" s="3" t="s">
        <v>355</v>
      </c>
    </row>
    <row r="161" spans="1:6" s="1" customFormat="1">
      <c r="A161" s="3" t="s">
        <v>159</v>
      </c>
      <c r="B161" s="4">
        <v>43678</v>
      </c>
      <c r="C161" s="3" t="s">
        <v>19</v>
      </c>
      <c r="D161" s="5">
        <v>1140.72</v>
      </c>
      <c r="E161" s="3" t="s">
        <v>354</v>
      </c>
      <c r="F161" s="3" t="s">
        <v>355</v>
      </c>
    </row>
    <row r="162" spans="1:6" s="1" customFormat="1">
      <c r="A162" s="3" t="s">
        <v>166</v>
      </c>
      <c r="B162" s="4">
        <v>43678</v>
      </c>
      <c r="C162" s="3" t="s">
        <v>19</v>
      </c>
      <c r="D162" s="5">
        <v>24108.23</v>
      </c>
      <c r="E162" s="3" t="s">
        <v>337</v>
      </c>
      <c r="F162" s="3" t="s">
        <v>338</v>
      </c>
    </row>
    <row r="163" spans="1:6" s="1" customFormat="1">
      <c r="A163" s="3" t="s">
        <v>167</v>
      </c>
      <c r="B163" s="4">
        <v>43678</v>
      </c>
      <c r="C163" s="3" t="s">
        <v>19</v>
      </c>
      <c r="D163" s="5">
        <v>116793.17</v>
      </c>
      <c r="E163" s="3" t="s">
        <v>337</v>
      </c>
      <c r="F163" s="3" t="s">
        <v>338</v>
      </c>
    </row>
    <row r="164" spans="1:6" s="1" customFormat="1">
      <c r="A164" s="3" t="s">
        <v>168</v>
      </c>
      <c r="B164" s="4">
        <v>43678</v>
      </c>
      <c r="C164" s="3" t="s">
        <v>19</v>
      </c>
      <c r="D164" s="5">
        <v>3732.05</v>
      </c>
      <c r="E164" s="3" t="s">
        <v>337</v>
      </c>
      <c r="F164" s="3" t="s">
        <v>338</v>
      </c>
    </row>
    <row r="165" spans="1:6" s="1" customFormat="1">
      <c r="A165" s="3" t="s">
        <v>202</v>
      </c>
      <c r="B165" s="4">
        <v>43696</v>
      </c>
      <c r="C165" s="3" t="s">
        <v>19</v>
      </c>
      <c r="D165" s="5">
        <v>46475.15</v>
      </c>
      <c r="E165" s="3" t="s">
        <v>354</v>
      </c>
      <c r="F165" s="3" t="s">
        <v>355</v>
      </c>
    </row>
    <row r="166" spans="1:6" s="1" customFormat="1">
      <c r="A166" s="3" t="s">
        <v>203</v>
      </c>
      <c r="B166" s="4">
        <v>43696</v>
      </c>
      <c r="C166" s="3" t="s">
        <v>19</v>
      </c>
      <c r="D166" s="5">
        <v>1140.72</v>
      </c>
      <c r="E166" s="3" t="s">
        <v>354</v>
      </c>
      <c r="F166" s="3" t="s">
        <v>355</v>
      </c>
    </row>
    <row r="167" spans="1:6" s="1" customFormat="1">
      <c r="A167" s="3" t="s">
        <v>216</v>
      </c>
      <c r="B167" s="4">
        <v>43698</v>
      </c>
      <c r="C167" s="3" t="s">
        <v>19</v>
      </c>
      <c r="D167" s="5">
        <v>104061.6</v>
      </c>
      <c r="E167" s="3" t="s">
        <v>337</v>
      </c>
      <c r="F167" s="3" t="s">
        <v>338</v>
      </c>
    </row>
    <row r="168" spans="1:6" s="1" customFormat="1">
      <c r="A168" s="3" t="s">
        <v>217</v>
      </c>
      <c r="B168" s="4">
        <v>43698</v>
      </c>
      <c r="C168" s="3" t="s">
        <v>19</v>
      </c>
      <c r="D168" s="5">
        <v>21374.71</v>
      </c>
      <c r="E168" s="3" t="s">
        <v>337</v>
      </c>
      <c r="F168" s="3" t="s">
        <v>338</v>
      </c>
    </row>
    <row r="169" spans="1:6" s="1" customFormat="1">
      <c r="A169" s="3" t="s">
        <v>218</v>
      </c>
      <c r="B169" s="4">
        <v>43698</v>
      </c>
      <c r="C169" s="3" t="s">
        <v>19</v>
      </c>
      <c r="D169" s="5">
        <v>3732.05</v>
      </c>
      <c r="E169" s="3" t="s">
        <v>337</v>
      </c>
      <c r="F169" s="3" t="s">
        <v>338</v>
      </c>
    </row>
    <row r="170" spans="1:6" s="1" customFormat="1">
      <c r="A170" s="3" t="s">
        <v>249</v>
      </c>
      <c r="B170" s="4">
        <v>43699</v>
      </c>
      <c r="C170" s="3" t="s">
        <v>19</v>
      </c>
      <c r="D170" s="5">
        <v>0.2</v>
      </c>
      <c r="E170" s="3" t="s">
        <v>337</v>
      </c>
      <c r="F170" s="3" t="s">
        <v>338</v>
      </c>
    </row>
    <row r="171" spans="1:6" s="1" customFormat="1">
      <c r="A171" s="3" t="s">
        <v>305</v>
      </c>
      <c r="B171" s="4">
        <v>43728</v>
      </c>
      <c r="C171" s="3" t="s">
        <v>19</v>
      </c>
      <c r="D171" s="5">
        <v>75786.100000000006</v>
      </c>
      <c r="E171" s="3" t="s">
        <v>354</v>
      </c>
      <c r="F171" s="3" t="s">
        <v>355</v>
      </c>
    </row>
    <row r="172" spans="1:6" s="1" customFormat="1">
      <c r="A172" s="3" t="s">
        <v>306</v>
      </c>
      <c r="B172" s="4">
        <v>43728</v>
      </c>
      <c r="C172" s="3" t="s">
        <v>19</v>
      </c>
      <c r="D172" s="5">
        <v>1143.8</v>
      </c>
      <c r="E172" s="3" t="s">
        <v>354</v>
      </c>
      <c r="F172" s="3" t="s">
        <v>355</v>
      </c>
    </row>
    <row r="173" spans="1:6" s="1" customFormat="1">
      <c r="A173" s="3" t="s">
        <v>311</v>
      </c>
      <c r="B173" s="4">
        <v>43728</v>
      </c>
      <c r="C173" s="3" t="s">
        <v>19</v>
      </c>
      <c r="D173" s="5">
        <v>166357.47</v>
      </c>
      <c r="E173" s="3" t="s">
        <v>337</v>
      </c>
      <c r="F173" s="3" t="s">
        <v>338</v>
      </c>
    </row>
    <row r="174" spans="1:6" s="1" customFormat="1">
      <c r="A174" s="3" t="s">
        <v>312</v>
      </c>
      <c r="B174" s="4">
        <v>43728</v>
      </c>
      <c r="C174" s="3" t="s">
        <v>19</v>
      </c>
      <c r="D174" s="5">
        <v>34169.86</v>
      </c>
      <c r="E174" s="3" t="s">
        <v>337</v>
      </c>
      <c r="F174" s="3" t="s">
        <v>338</v>
      </c>
    </row>
    <row r="175" spans="1:6" s="1" customFormat="1">
      <c r="A175" s="3" t="s">
        <v>313</v>
      </c>
      <c r="B175" s="4">
        <v>43728</v>
      </c>
      <c r="C175" s="3" t="s">
        <v>19</v>
      </c>
      <c r="D175" s="5">
        <v>3742.13</v>
      </c>
      <c r="E175" s="3" t="s">
        <v>337</v>
      </c>
      <c r="F175" s="3" t="s">
        <v>338</v>
      </c>
    </row>
    <row r="176" spans="1:6" s="10" customFormat="1">
      <c r="A176" s="7" t="s">
        <v>361</v>
      </c>
      <c r="B176" s="8"/>
      <c r="C176" s="7"/>
      <c r="D176" s="9">
        <f>SUM(D142:D175)</f>
        <v>1377033.51</v>
      </c>
      <c r="E176" s="7"/>
      <c r="F176" s="7"/>
    </row>
    <row r="177" spans="1:6" s="1" customFormat="1">
      <c r="A177" s="3"/>
      <c r="B177" s="4"/>
      <c r="C177" s="3"/>
      <c r="D177" s="5"/>
      <c r="E177" s="3"/>
      <c r="F177" s="3"/>
    </row>
    <row r="178" spans="1:6" s="1" customFormat="1">
      <c r="A178" s="3" t="s">
        <v>234</v>
      </c>
      <c r="B178" s="4">
        <v>43699</v>
      </c>
      <c r="C178" s="3" t="s">
        <v>235</v>
      </c>
      <c r="D178" s="5">
        <v>25200</v>
      </c>
      <c r="E178" s="3" t="s">
        <v>347</v>
      </c>
      <c r="F178" s="3" t="s">
        <v>328</v>
      </c>
    </row>
    <row r="179" spans="1:6" s="1" customFormat="1">
      <c r="A179" s="3" t="s">
        <v>237</v>
      </c>
      <c r="B179" s="4">
        <v>43699</v>
      </c>
      <c r="C179" s="3" t="s">
        <v>235</v>
      </c>
      <c r="D179" s="5">
        <v>11200</v>
      </c>
      <c r="E179" s="3" t="s">
        <v>347</v>
      </c>
      <c r="F179" s="3" t="s">
        <v>328</v>
      </c>
    </row>
    <row r="180" spans="1:6" s="1" customFormat="1">
      <c r="A180" s="3" t="s">
        <v>292</v>
      </c>
      <c r="B180" s="4">
        <v>43719</v>
      </c>
      <c r="C180" s="3" t="s">
        <v>235</v>
      </c>
      <c r="D180" s="5">
        <v>11200</v>
      </c>
      <c r="E180" s="3" t="s">
        <v>347</v>
      </c>
      <c r="F180" s="3" t="s">
        <v>328</v>
      </c>
    </row>
    <row r="181" spans="1:6" s="1" customFormat="1">
      <c r="A181" s="3" t="s">
        <v>293</v>
      </c>
      <c r="B181" s="4">
        <v>43719</v>
      </c>
      <c r="C181" s="3" t="s">
        <v>235</v>
      </c>
      <c r="D181" s="5">
        <v>14000</v>
      </c>
      <c r="E181" s="3" t="s">
        <v>347</v>
      </c>
      <c r="F181" s="3" t="s">
        <v>328</v>
      </c>
    </row>
    <row r="182" spans="1:6" s="1" customFormat="1">
      <c r="A182" s="3" t="s">
        <v>297</v>
      </c>
      <c r="B182" s="4">
        <v>43725</v>
      </c>
      <c r="C182" s="3" t="s">
        <v>235</v>
      </c>
      <c r="D182" s="5">
        <v>46261.24</v>
      </c>
      <c r="E182" s="3" t="s">
        <v>347</v>
      </c>
      <c r="F182" s="3" t="s">
        <v>328</v>
      </c>
    </row>
    <row r="183" spans="1:6" s="1" customFormat="1">
      <c r="A183" s="3" t="s">
        <v>298</v>
      </c>
      <c r="B183" s="4">
        <v>43725</v>
      </c>
      <c r="C183" s="3" t="s">
        <v>235</v>
      </c>
      <c r="D183" s="5">
        <v>31973.17</v>
      </c>
      <c r="E183" s="3" t="s">
        <v>347</v>
      </c>
      <c r="F183" s="3" t="s">
        <v>328</v>
      </c>
    </row>
    <row r="184" spans="1:6" s="10" customFormat="1">
      <c r="A184" s="7" t="s">
        <v>361</v>
      </c>
      <c r="B184" s="8"/>
      <c r="C184" s="7"/>
      <c r="D184" s="9">
        <f>SUM(D178:D183)</f>
        <v>139834.40999999997</v>
      </c>
      <c r="E184" s="7"/>
      <c r="F184" s="7"/>
    </row>
    <row r="185" spans="1:6" s="1" customFormat="1">
      <c r="A185" s="3"/>
      <c r="B185" s="4"/>
      <c r="C185" s="3"/>
      <c r="D185" s="5"/>
      <c r="E185" s="3"/>
      <c r="F185" s="3"/>
    </row>
    <row r="186" spans="1:6" s="1" customFormat="1">
      <c r="A186" s="3" t="s">
        <v>294</v>
      </c>
      <c r="B186" s="4">
        <v>43720</v>
      </c>
      <c r="C186" s="3" t="s">
        <v>295</v>
      </c>
      <c r="D186" s="5">
        <v>8400</v>
      </c>
      <c r="E186" s="3" t="s">
        <v>347</v>
      </c>
      <c r="F186" s="3" t="s">
        <v>328</v>
      </c>
    </row>
    <row r="187" spans="1:6" s="1" customFormat="1">
      <c r="A187" s="3" t="s">
        <v>296</v>
      </c>
      <c r="B187" s="4">
        <v>43720</v>
      </c>
      <c r="C187" s="3" t="s">
        <v>295</v>
      </c>
      <c r="D187" s="5">
        <v>5600</v>
      </c>
      <c r="E187" s="3" t="s">
        <v>347</v>
      </c>
      <c r="F187" s="3" t="s">
        <v>328</v>
      </c>
    </row>
    <row r="188" spans="1:6" s="10" customFormat="1">
      <c r="A188" s="7" t="s">
        <v>361</v>
      </c>
      <c r="B188" s="8"/>
      <c r="C188" s="7"/>
      <c r="D188" s="9">
        <f>SUM(D186:D187)</f>
        <v>14000</v>
      </c>
      <c r="E188" s="7"/>
      <c r="F188" s="7"/>
    </row>
    <row r="189" spans="1:6" s="1" customFormat="1">
      <c r="A189" s="3"/>
      <c r="B189" s="4"/>
      <c r="C189" s="3"/>
      <c r="D189" s="5"/>
      <c r="E189" s="3"/>
      <c r="F189" s="3"/>
    </row>
    <row r="190" spans="1:6" s="1" customFormat="1">
      <c r="A190" s="3" t="s">
        <v>0</v>
      </c>
      <c r="B190" s="4">
        <v>43648</v>
      </c>
      <c r="C190" s="3" t="s">
        <v>1</v>
      </c>
      <c r="D190" s="5">
        <v>24339</v>
      </c>
      <c r="E190" s="3" t="s">
        <v>327</v>
      </c>
      <c r="F190" s="3" t="s">
        <v>328</v>
      </c>
    </row>
    <row r="191" spans="1:6" s="1" customFormat="1">
      <c r="A191" s="3" t="s">
        <v>3</v>
      </c>
      <c r="B191" s="4">
        <v>43648</v>
      </c>
      <c r="C191" s="3" t="s">
        <v>1</v>
      </c>
      <c r="D191" s="5">
        <v>24339</v>
      </c>
      <c r="E191" s="3" t="s">
        <v>327</v>
      </c>
      <c r="F191" s="3" t="s">
        <v>328</v>
      </c>
    </row>
    <row r="192" spans="1:6" s="1" customFormat="1">
      <c r="A192" s="3" t="s">
        <v>226</v>
      </c>
      <c r="B192" s="4">
        <v>43699</v>
      </c>
      <c r="C192" s="3" t="s">
        <v>1</v>
      </c>
      <c r="D192" s="5">
        <v>25154.080000000002</v>
      </c>
      <c r="E192" s="3" t="s">
        <v>347</v>
      </c>
      <c r="F192" s="3" t="s">
        <v>328</v>
      </c>
    </row>
    <row r="193" spans="1:6" s="1" customFormat="1">
      <c r="A193" s="3" t="s">
        <v>227</v>
      </c>
      <c r="B193" s="4">
        <v>43699</v>
      </c>
      <c r="C193" s="3" t="s">
        <v>1</v>
      </c>
      <c r="D193" s="5">
        <v>30760.639999999999</v>
      </c>
      <c r="E193" s="3" t="s">
        <v>347</v>
      </c>
      <c r="F193" s="3" t="s">
        <v>328</v>
      </c>
    </row>
    <row r="194" spans="1:6" s="1" customFormat="1">
      <c r="A194" s="3" t="s">
        <v>282</v>
      </c>
      <c r="B194" s="4">
        <v>43718</v>
      </c>
      <c r="C194" s="3" t="s">
        <v>1</v>
      </c>
      <c r="D194" s="5">
        <v>19177.740000000002</v>
      </c>
      <c r="E194" s="3" t="s">
        <v>347</v>
      </c>
      <c r="F194" s="3" t="s">
        <v>328</v>
      </c>
    </row>
    <row r="195" spans="1:6" s="1" customFormat="1">
      <c r="A195" s="3" t="s">
        <v>283</v>
      </c>
      <c r="B195" s="4">
        <v>43718</v>
      </c>
      <c r="C195" s="3" t="s">
        <v>1</v>
      </c>
      <c r="D195" s="5">
        <v>32966.6</v>
      </c>
      <c r="E195" s="3" t="s">
        <v>347</v>
      </c>
      <c r="F195" s="3" t="s">
        <v>328</v>
      </c>
    </row>
    <row r="196" spans="1:6" s="1" customFormat="1">
      <c r="A196" s="3" t="s">
        <v>288</v>
      </c>
      <c r="B196" s="4">
        <v>43719</v>
      </c>
      <c r="C196" s="3" t="s">
        <v>1</v>
      </c>
      <c r="D196" s="5">
        <v>25200</v>
      </c>
      <c r="E196" s="3" t="s">
        <v>347</v>
      </c>
      <c r="F196" s="3" t="s">
        <v>328</v>
      </c>
    </row>
    <row r="197" spans="1:6" s="1" customFormat="1">
      <c r="A197" s="3" t="s">
        <v>289</v>
      </c>
      <c r="B197" s="4">
        <v>43719</v>
      </c>
      <c r="C197" s="3" t="s">
        <v>1</v>
      </c>
      <c r="D197" s="5">
        <v>8400</v>
      </c>
      <c r="E197" s="3" t="s">
        <v>347</v>
      </c>
      <c r="F197" s="3" t="s">
        <v>328</v>
      </c>
    </row>
    <row r="198" spans="1:6" s="1" customFormat="1">
      <c r="A198" s="3" t="s">
        <v>303</v>
      </c>
      <c r="B198" s="4">
        <v>43726</v>
      </c>
      <c r="C198" s="3" t="s">
        <v>1</v>
      </c>
      <c r="D198" s="5">
        <v>36400</v>
      </c>
      <c r="E198" s="3" t="s">
        <v>347</v>
      </c>
      <c r="F198" s="3" t="s">
        <v>328</v>
      </c>
    </row>
    <row r="199" spans="1:6" s="1" customFormat="1">
      <c r="A199" s="3" t="s">
        <v>304</v>
      </c>
      <c r="B199" s="4">
        <v>43726</v>
      </c>
      <c r="C199" s="3" t="s">
        <v>1</v>
      </c>
      <c r="D199" s="5">
        <v>11200</v>
      </c>
      <c r="E199" s="3" t="s">
        <v>347</v>
      </c>
      <c r="F199" s="3" t="s">
        <v>328</v>
      </c>
    </row>
    <row r="200" spans="1:6" s="10" customFormat="1">
      <c r="A200" s="7" t="s">
        <v>361</v>
      </c>
      <c r="B200" s="8"/>
      <c r="C200" s="7"/>
      <c r="D200" s="9">
        <f>SUM(D190:D199)</f>
        <v>237937.06</v>
      </c>
      <c r="E200" s="7"/>
      <c r="F200" s="7"/>
    </row>
    <row r="201" spans="1:6" s="1" customFormat="1">
      <c r="A201" s="3"/>
      <c r="B201" s="4"/>
      <c r="C201" s="3"/>
      <c r="D201" s="5"/>
      <c r="E201" s="3"/>
      <c r="F201" s="3"/>
    </row>
    <row r="202" spans="1:6" s="1" customFormat="1">
      <c r="A202" s="3" t="s">
        <v>224</v>
      </c>
      <c r="B202" s="4">
        <v>43699</v>
      </c>
      <c r="C202" s="3" t="s">
        <v>225</v>
      </c>
      <c r="D202" s="5">
        <v>11200</v>
      </c>
      <c r="E202" s="3" t="s">
        <v>347</v>
      </c>
      <c r="F202" s="3" t="s">
        <v>328</v>
      </c>
    </row>
    <row r="203" spans="1:6" s="10" customFormat="1">
      <c r="A203" s="7" t="s">
        <v>361</v>
      </c>
      <c r="B203" s="8"/>
      <c r="C203" s="7"/>
      <c r="D203" s="9">
        <f>SUM(D202)</f>
        <v>11200</v>
      </c>
      <c r="E203" s="7"/>
      <c r="F203" s="7"/>
    </row>
    <row r="204" spans="1:6" s="1" customFormat="1">
      <c r="A204" s="3"/>
      <c r="B204" s="4"/>
      <c r="C204" s="3"/>
      <c r="D204" s="5"/>
      <c r="E204" s="3"/>
      <c r="F204" s="3"/>
    </row>
    <row r="205" spans="1:6" s="1" customFormat="1">
      <c r="A205" s="3" t="s">
        <v>2</v>
      </c>
      <c r="B205" s="4">
        <v>43648</v>
      </c>
      <c r="C205" s="3" t="s">
        <v>7</v>
      </c>
      <c r="D205" s="5">
        <v>68776.929999999993</v>
      </c>
      <c r="E205" s="3" t="s">
        <v>329</v>
      </c>
      <c r="F205" s="3" t="s">
        <v>330</v>
      </c>
    </row>
    <row r="206" spans="1:6" s="1" customFormat="1">
      <c r="A206" s="3" t="s">
        <v>9</v>
      </c>
      <c r="B206" s="4">
        <v>43648</v>
      </c>
      <c r="C206" s="3" t="s">
        <v>7</v>
      </c>
      <c r="D206" s="5">
        <v>274811.13</v>
      </c>
      <c r="E206" s="3" t="s">
        <v>329</v>
      </c>
      <c r="F206" s="3" t="s">
        <v>330</v>
      </c>
    </row>
    <row r="207" spans="1:6" s="1" customFormat="1">
      <c r="A207" s="3" t="s">
        <v>10</v>
      </c>
      <c r="B207" s="4">
        <v>43648</v>
      </c>
      <c r="C207" s="3" t="s">
        <v>7</v>
      </c>
      <c r="D207" s="5">
        <v>46177.03</v>
      </c>
      <c r="E207" s="3" t="s">
        <v>329</v>
      </c>
      <c r="F207" s="3" t="s">
        <v>330</v>
      </c>
    </row>
    <row r="208" spans="1:6" s="1" customFormat="1">
      <c r="A208" s="3" t="s">
        <v>8</v>
      </c>
      <c r="B208" s="4">
        <v>43648</v>
      </c>
      <c r="C208" s="3" t="s">
        <v>7</v>
      </c>
      <c r="D208" s="5">
        <v>24745.77</v>
      </c>
      <c r="E208" s="3" t="s">
        <v>329</v>
      </c>
      <c r="F208" s="3" t="s">
        <v>330</v>
      </c>
    </row>
    <row r="209" spans="1:6" s="1" customFormat="1">
      <c r="A209" s="3" t="s">
        <v>11</v>
      </c>
      <c r="B209" s="4">
        <v>43648</v>
      </c>
      <c r="C209" s="3" t="s">
        <v>7</v>
      </c>
      <c r="D209" s="5">
        <v>11289.09</v>
      </c>
      <c r="E209" s="3" t="s">
        <v>331</v>
      </c>
      <c r="F209" s="3" t="s">
        <v>332</v>
      </c>
    </row>
    <row r="210" spans="1:6" s="1" customFormat="1">
      <c r="A210" s="3" t="s">
        <v>12</v>
      </c>
      <c r="B210" s="4">
        <v>43648</v>
      </c>
      <c r="C210" s="3" t="s">
        <v>7</v>
      </c>
      <c r="D210" s="5">
        <v>19061.78</v>
      </c>
      <c r="E210" s="3" t="s">
        <v>331</v>
      </c>
      <c r="F210" s="3" t="s">
        <v>332</v>
      </c>
    </row>
    <row r="211" spans="1:6" s="1" customFormat="1">
      <c r="A211" s="3" t="s">
        <v>13</v>
      </c>
      <c r="B211" s="4">
        <v>43648</v>
      </c>
      <c r="C211" s="3" t="s">
        <v>7</v>
      </c>
      <c r="D211" s="5">
        <v>457.97</v>
      </c>
      <c r="E211" s="3" t="s">
        <v>331</v>
      </c>
      <c r="F211" s="3" t="s">
        <v>332</v>
      </c>
    </row>
    <row r="212" spans="1:6" s="1" customFormat="1">
      <c r="A212" s="3" t="s">
        <v>14</v>
      </c>
      <c r="B212" s="4">
        <v>43648</v>
      </c>
      <c r="C212" s="3" t="s">
        <v>7</v>
      </c>
      <c r="D212" s="5">
        <v>5806.99</v>
      </c>
      <c r="E212" s="3" t="s">
        <v>331</v>
      </c>
      <c r="F212" s="3" t="s">
        <v>332</v>
      </c>
    </row>
    <row r="213" spans="1:6" s="1" customFormat="1">
      <c r="A213" s="3" t="s">
        <v>15</v>
      </c>
      <c r="B213" s="4">
        <v>43648</v>
      </c>
      <c r="C213" s="3" t="s">
        <v>7</v>
      </c>
      <c r="D213" s="5">
        <v>3519.41</v>
      </c>
      <c r="E213" s="3" t="s">
        <v>341</v>
      </c>
      <c r="F213" s="3" t="s">
        <v>342</v>
      </c>
    </row>
    <row r="214" spans="1:6" s="1" customFormat="1">
      <c r="A214" s="3" t="s">
        <v>16</v>
      </c>
      <c r="B214" s="4">
        <v>43648</v>
      </c>
      <c r="C214" s="3" t="s">
        <v>7</v>
      </c>
      <c r="D214" s="5">
        <v>726.47</v>
      </c>
      <c r="E214" s="3" t="s">
        <v>341</v>
      </c>
      <c r="F214" s="3" t="s">
        <v>342</v>
      </c>
    </row>
    <row r="215" spans="1:6" s="1" customFormat="1">
      <c r="A215" s="3" t="s">
        <v>17</v>
      </c>
      <c r="B215" s="4">
        <v>43648</v>
      </c>
      <c r="C215" s="3" t="s">
        <v>7</v>
      </c>
      <c r="D215" s="5">
        <v>454.45</v>
      </c>
      <c r="E215" s="3" t="s">
        <v>345</v>
      </c>
      <c r="F215" s="3" t="s">
        <v>346</v>
      </c>
    </row>
    <row r="216" spans="1:6" s="1" customFormat="1">
      <c r="A216" s="3" t="s">
        <v>32</v>
      </c>
      <c r="B216" s="4">
        <v>43650</v>
      </c>
      <c r="C216" s="3" t="s">
        <v>7</v>
      </c>
      <c r="D216" s="5">
        <v>69379.12</v>
      </c>
      <c r="E216" s="3" t="s">
        <v>329</v>
      </c>
      <c r="F216" s="3" t="s">
        <v>330</v>
      </c>
    </row>
    <row r="217" spans="1:6" s="1" customFormat="1">
      <c r="A217" s="3" t="s">
        <v>33</v>
      </c>
      <c r="B217" s="4">
        <v>43650</v>
      </c>
      <c r="C217" s="3" t="s">
        <v>7</v>
      </c>
      <c r="D217" s="5">
        <v>275013.27</v>
      </c>
      <c r="E217" s="3" t="s">
        <v>329</v>
      </c>
      <c r="F217" s="3" t="s">
        <v>330</v>
      </c>
    </row>
    <row r="218" spans="1:6" s="1" customFormat="1">
      <c r="A218" s="3" t="s">
        <v>34</v>
      </c>
      <c r="B218" s="4">
        <v>43650</v>
      </c>
      <c r="C218" s="3" t="s">
        <v>7</v>
      </c>
      <c r="D218" s="5">
        <v>45869.81</v>
      </c>
      <c r="E218" s="3" t="s">
        <v>329</v>
      </c>
      <c r="F218" s="3" t="s">
        <v>330</v>
      </c>
    </row>
    <row r="219" spans="1:6" s="1" customFormat="1">
      <c r="A219" s="3" t="s">
        <v>35</v>
      </c>
      <c r="B219" s="4">
        <v>43650</v>
      </c>
      <c r="C219" s="3" t="s">
        <v>7</v>
      </c>
      <c r="D219" s="5">
        <v>25219.03</v>
      </c>
      <c r="E219" s="3" t="s">
        <v>329</v>
      </c>
      <c r="F219" s="3" t="s">
        <v>330</v>
      </c>
    </row>
    <row r="220" spans="1:6" s="1" customFormat="1">
      <c r="A220" s="3" t="s">
        <v>36</v>
      </c>
      <c r="B220" s="4">
        <v>43650</v>
      </c>
      <c r="C220" s="3" t="s">
        <v>7</v>
      </c>
      <c r="D220" s="5">
        <v>11063.02</v>
      </c>
      <c r="E220" s="3" t="s">
        <v>331</v>
      </c>
      <c r="F220" s="3" t="s">
        <v>332</v>
      </c>
    </row>
    <row r="221" spans="1:6" s="1" customFormat="1">
      <c r="A221" s="3" t="s">
        <v>37</v>
      </c>
      <c r="B221" s="4">
        <v>43650</v>
      </c>
      <c r="C221" s="3" t="s">
        <v>7</v>
      </c>
      <c r="D221" s="5">
        <v>15959.21</v>
      </c>
      <c r="E221" s="3" t="s">
        <v>331</v>
      </c>
      <c r="F221" s="3" t="s">
        <v>332</v>
      </c>
    </row>
    <row r="222" spans="1:6" s="1" customFormat="1">
      <c r="A222" s="3" t="s">
        <v>38</v>
      </c>
      <c r="B222" s="4">
        <v>43650</v>
      </c>
      <c r="C222" s="3" t="s">
        <v>7</v>
      </c>
      <c r="D222" s="5">
        <v>457.97</v>
      </c>
      <c r="E222" s="3" t="s">
        <v>331</v>
      </c>
      <c r="F222" s="3" t="s">
        <v>332</v>
      </c>
    </row>
    <row r="223" spans="1:6" s="1" customFormat="1">
      <c r="A223" s="3" t="s">
        <v>39</v>
      </c>
      <c r="B223" s="4">
        <v>43650</v>
      </c>
      <c r="C223" s="3" t="s">
        <v>7</v>
      </c>
      <c r="D223" s="5">
        <v>5119.92</v>
      </c>
      <c r="E223" s="3" t="s">
        <v>331</v>
      </c>
      <c r="F223" s="3" t="s">
        <v>332</v>
      </c>
    </row>
    <row r="224" spans="1:6" s="1" customFormat="1">
      <c r="A224" s="3" t="s">
        <v>40</v>
      </c>
      <c r="B224" s="4">
        <v>43650</v>
      </c>
      <c r="C224" s="3" t="s">
        <v>7</v>
      </c>
      <c r="D224" s="5">
        <v>3335.75</v>
      </c>
      <c r="E224" s="3" t="s">
        <v>341</v>
      </c>
      <c r="F224" s="3" t="s">
        <v>342</v>
      </c>
    </row>
    <row r="225" spans="1:6" s="1" customFormat="1">
      <c r="A225" s="3" t="s">
        <v>41</v>
      </c>
      <c r="B225" s="4">
        <v>43650</v>
      </c>
      <c r="C225" s="3" t="s">
        <v>7</v>
      </c>
      <c r="D225" s="5">
        <v>93.11</v>
      </c>
      <c r="E225" s="3" t="s">
        <v>341</v>
      </c>
      <c r="F225" s="3" t="s">
        <v>342</v>
      </c>
    </row>
    <row r="226" spans="1:6" s="1" customFormat="1">
      <c r="A226" s="3" t="s">
        <v>42</v>
      </c>
      <c r="B226" s="4">
        <v>43650</v>
      </c>
      <c r="C226" s="3" t="s">
        <v>7</v>
      </c>
      <c r="D226" s="5">
        <v>595.46</v>
      </c>
      <c r="E226" s="3" t="s">
        <v>341</v>
      </c>
      <c r="F226" s="3" t="s">
        <v>342</v>
      </c>
    </row>
    <row r="227" spans="1:6" s="1" customFormat="1">
      <c r="A227" s="3" t="s">
        <v>43</v>
      </c>
      <c r="B227" s="4">
        <v>43650</v>
      </c>
      <c r="C227" s="3" t="s">
        <v>7</v>
      </c>
      <c r="D227" s="5">
        <v>751.58</v>
      </c>
      <c r="E227" s="3" t="s">
        <v>345</v>
      </c>
      <c r="F227" s="3" t="s">
        <v>346</v>
      </c>
    </row>
    <row r="228" spans="1:6" s="1" customFormat="1">
      <c r="A228" s="3" t="s">
        <v>64</v>
      </c>
      <c r="B228" s="4">
        <v>43664</v>
      </c>
      <c r="C228" s="3" t="s">
        <v>7</v>
      </c>
      <c r="D228" s="5">
        <v>82068.149999999994</v>
      </c>
      <c r="E228" s="3" t="s">
        <v>329</v>
      </c>
      <c r="F228" s="3" t="s">
        <v>330</v>
      </c>
    </row>
    <row r="229" spans="1:6" s="1" customFormat="1">
      <c r="A229" s="3" t="s">
        <v>65</v>
      </c>
      <c r="B229" s="4">
        <v>43664</v>
      </c>
      <c r="C229" s="3" t="s">
        <v>7</v>
      </c>
      <c r="D229" s="5">
        <v>319412.34999999998</v>
      </c>
      <c r="E229" s="3" t="s">
        <v>329</v>
      </c>
      <c r="F229" s="3" t="s">
        <v>330</v>
      </c>
    </row>
    <row r="230" spans="1:6" s="1" customFormat="1">
      <c r="A230" s="3" t="s">
        <v>66</v>
      </c>
      <c r="B230" s="4">
        <v>43664</v>
      </c>
      <c r="C230" s="3" t="s">
        <v>7</v>
      </c>
      <c r="D230" s="5">
        <v>52750.69</v>
      </c>
      <c r="E230" s="3" t="s">
        <v>329</v>
      </c>
      <c r="F230" s="3" t="s">
        <v>330</v>
      </c>
    </row>
    <row r="231" spans="1:6" s="1" customFormat="1">
      <c r="A231" s="3" t="s">
        <v>67</v>
      </c>
      <c r="B231" s="4">
        <v>43664</v>
      </c>
      <c r="C231" s="3" t="s">
        <v>7</v>
      </c>
      <c r="D231" s="5">
        <v>30122.17</v>
      </c>
      <c r="E231" s="3" t="s">
        <v>329</v>
      </c>
      <c r="F231" s="3" t="s">
        <v>330</v>
      </c>
    </row>
    <row r="232" spans="1:6" s="1" customFormat="1">
      <c r="A232" s="3" t="s">
        <v>71</v>
      </c>
      <c r="B232" s="4">
        <v>43664</v>
      </c>
      <c r="C232" s="3" t="s">
        <v>7</v>
      </c>
      <c r="D232" s="5">
        <v>11384.58</v>
      </c>
      <c r="E232" s="3" t="s">
        <v>331</v>
      </c>
      <c r="F232" s="3" t="s">
        <v>332</v>
      </c>
    </row>
    <row r="233" spans="1:6" s="1" customFormat="1">
      <c r="A233" s="3" t="s">
        <v>72</v>
      </c>
      <c r="B233" s="4">
        <v>43664</v>
      </c>
      <c r="C233" s="3" t="s">
        <v>7</v>
      </c>
      <c r="D233" s="5">
        <v>12366.26</v>
      </c>
      <c r="E233" s="3" t="s">
        <v>331</v>
      </c>
      <c r="F233" s="3" t="s">
        <v>332</v>
      </c>
    </row>
    <row r="234" spans="1:6" s="1" customFormat="1">
      <c r="A234" s="3" t="s">
        <v>73</v>
      </c>
      <c r="B234" s="4">
        <v>43664</v>
      </c>
      <c r="C234" s="3" t="s">
        <v>7</v>
      </c>
      <c r="D234" s="5">
        <v>457.97</v>
      </c>
      <c r="E234" s="3" t="s">
        <v>331</v>
      </c>
      <c r="F234" s="3" t="s">
        <v>332</v>
      </c>
    </row>
    <row r="235" spans="1:6" s="1" customFormat="1">
      <c r="A235" s="3" t="s">
        <v>74</v>
      </c>
      <c r="B235" s="4">
        <v>43664</v>
      </c>
      <c r="C235" s="3" t="s">
        <v>7</v>
      </c>
      <c r="D235" s="5">
        <v>4444.6400000000003</v>
      </c>
      <c r="E235" s="3" t="s">
        <v>331</v>
      </c>
      <c r="F235" s="3" t="s">
        <v>332</v>
      </c>
    </row>
    <row r="236" spans="1:6" s="1" customFormat="1">
      <c r="A236" s="3" t="s">
        <v>75</v>
      </c>
      <c r="B236" s="4">
        <v>43664</v>
      </c>
      <c r="C236" s="3" t="s">
        <v>7</v>
      </c>
      <c r="D236" s="5">
        <v>3275.82</v>
      </c>
      <c r="E236" s="3" t="s">
        <v>341</v>
      </c>
      <c r="F236" s="3" t="s">
        <v>342</v>
      </c>
    </row>
    <row r="237" spans="1:6" s="1" customFormat="1">
      <c r="A237" s="3" t="s">
        <v>76</v>
      </c>
      <c r="B237" s="4">
        <v>43664</v>
      </c>
      <c r="C237" s="3" t="s">
        <v>7</v>
      </c>
      <c r="D237" s="5">
        <v>676.19</v>
      </c>
      <c r="E237" s="3" t="s">
        <v>341</v>
      </c>
      <c r="F237" s="3" t="s">
        <v>342</v>
      </c>
    </row>
    <row r="238" spans="1:6" s="1" customFormat="1">
      <c r="A238" s="3" t="s">
        <v>77</v>
      </c>
      <c r="B238" s="4">
        <v>43664</v>
      </c>
      <c r="C238" s="3" t="s">
        <v>7</v>
      </c>
      <c r="D238" s="5">
        <v>271.61</v>
      </c>
      <c r="E238" s="3" t="s">
        <v>345</v>
      </c>
      <c r="F238" s="3" t="s">
        <v>346</v>
      </c>
    </row>
    <row r="239" spans="1:6" s="1" customFormat="1">
      <c r="A239" s="3" t="s">
        <v>102</v>
      </c>
      <c r="B239" s="4">
        <v>43664</v>
      </c>
      <c r="C239" s="3" t="s">
        <v>7</v>
      </c>
      <c r="D239" s="5">
        <v>67636.3</v>
      </c>
      <c r="E239" s="3" t="s">
        <v>329</v>
      </c>
      <c r="F239" s="3" t="s">
        <v>330</v>
      </c>
    </row>
    <row r="240" spans="1:6" s="1" customFormat="1">
      <c r="A240" s="3" t="s">
        <v>103</v>
      </c>
      <c r="B240" s="4">
        <v>43664</v>
      </c>
      <c r="C240" s="3" t="s">
        <v>7</v>
      </c>
      <c r="D240" s="5">
        <v>280954.06</v>
      </c>
      <c r="E240" s="3" t="s">
        <v>329</v>
      </c>
      <c r="F240" s="3" t="s">
        <v>330</v>
      </c>
    </row>
    <row r="241" spans="1:6" s="1" customFormat="1">
      <c r="A241" s="3" t="s">
        <v>104</v>
      </c>
      <c r="B241" s="4">
        <v>43664</v>
      </c>
      <c r="C241" s="3" t="s">
        <v>7</v>
      </c>
      <c r="D241" s="5">
        <v>46053.61</v>
      </c>
      <c r="E241" s="3" t="s">
        <v>329</v>
      </c>
      <c r="F241" s="3" t="s">
        <v>330</v>
      </c>
    </row>
    <row r="242" spans="1:6" s="1" customFormat="1">
      <c r="A242" s="3" t="s">
        <v>105</v>
      </c>
      <c r="B242" s="4">
        <v>43664</v>
      </c>
      <c r="C242" s="3" t="s">
        <v>7</v>
      </c>
      <c r="D242" s="5">
        <v>25901.77</v>
      </c>
      <c r="E242" s="3" t="s">
        <v>329</v>
      </c>
      <c r="F242" s="3" t="s">
        <v>330</v>
      </c>
    </row>
    <row r="243" spans="1:6" s="1" customFormat="1">
      <c r="A243" s="3" t="s">
        <v>109</v>
      </c>
      <c r="B243" s="4">
        <v>43664</v>
      </c>
      <c r="C243" s="3" t="s">
        <v>7</v>
      </c>
      <c r="D243" s="5">
        <v>11400.9</v>
      </c>
      <c r="E243" s="3" t="s">
        <v>331</v>
      </c>
      <c r="F243" s="3" t="s">
        <v>332</v>
      </c>
    </row>
    <row r="244" spans="1:6" s="1" customFormat="1">
      <c r="A244" s="3" t="s">
        <v>110</v>
      </c>
      <c r="B244" s="4">
        <v>43664</v>
      </c>
      <c r="C244" s="3" t="s">
        <v>7</v>
      </c>
      <c r="D244" s="5">
        <v>12349.11</v>
      </c>
      <c r="E244" s="3" t="s">
        <v>331</v>
      </c>
      <c r="F244" s="3" t="s">
        <v>332</v>
      </c>
    </row>
    <row r="245" spans="1:6" s="1" customFormat="1">
      <c r="A245" s="3" t="s">
        <v>111</v>
      </c>
      <c r="B245" s="4">
        <v>43664</v>
      </c>
      <c r="C245" s="3" t="s">
        <v>7</v>
      </c>
      <c r="D245" s="5">
        <v>457.97</v>
      </c>
      <c r="E245" s="3" t="s">
        <v>331</v>
      </c>
      <c r="F245" s="3" t="s">
        <v>332</v>
      </c>
    </row>
    <row r="246" spans="1:6" s="1" customFormat="1">
      <c r="A246" s="3" t="s">
        <v>112</v>
      </c>
      <c r="B246" s="4">
        <v>43664</v>
      </c>
      <c r="C246" s="3" t="s">
        <v>7</v>
      </c>
      <c r="D246" s="5">
        <v>4444.47</v>
      </c>
      <c r="E246" s="3" t="s">
        <v>331</v>
      </c>
      <c r="F246" s="3" t="s">
        <v>332</v>
      </c>
    </row>
    <row r="247" spans="1:6" s="1" customFormat="1">
      <c r="A247" s="3" t="s">
        <v>113</v>
      </c>
      <c r="B247" s="4">
        <v>43664</v>
      </c>
      <c r="C247" s="3" t="s">
        <v>7</v>
      </c>
      <c r="D247" s="5">
        <v>3457.51</v>
      </c>
      <c r="E247" s="3" t="s">
        <v>341</v>
      </c>
      <c r="F247" s="3" t="s">
        <v>342</v>
      </c>
    </row>
    <row r="248" spans="1:6" s="1" customFormat="1">
      <c r="A248" s="3" t="s">
        <v>114</v>
      </c>
      <c r="B248" s="4">
        <v>43664</v>
      </c>
      <c r="C248" s="3" t="s">
        <v>7</v>
      </c>
      <c r="D248" s="5">
        <v>713.7</v>
      </c>
      <c r="E248" s="3" t="s">
        <v>341</v>
      </c>
      <c r="F248" s="3" t="s">
        <v>342</v>
      </c>
    </row>
    <row r="249" spans="1:6" s="1" customFormat="1">
      <c r="A249" s="3" t="s">
        <v>115</v>
      </c>
      <c r="B249" s="4">
        <v>43664</v>
      </c>
      <c r="C249" s="3" t="s">
        <v>7</v>
      </c>
      <c r="D249" s="5">
        <v>649.96</v>
      </c>
      <c r="E249" s="3" t="s">
        <v>345</v>
      </c>
      <c r="F249" s="3" t="s">
        <v>346</v>
      </c>
    </row>
    <row r="250" spans="1:6" s="1" customFormat="1">
      <c r="A250" s="3" t="s">
        <v>144</v>
      </c>
      <c r="B250" s="4">
        <v>43678</v>
      </c>
      <c r="C250" s="3" t="s">
        <v>7</v>
      </c>
      <c r="D250" s="5">
        <v>88557.27</v>
      </c>
      <c r="E250" s="3" t="s">
        <v>329</v>
      </c>
      <c r="F250" s="3" t="s">
        <v>330</v>
      </c>
    </row>
    <row r="251" spans="1:6" s="1" customFormat="1">
      <c r="A251" s="3" t="s">
        <v>145</v>
      </c>
      <c r="B251" s="4">
        <v>43678</v>
      </c>
      <c r="C251" s="3" t="s">
        <v>7</v>
      </c>
      <c r="D251" s="5">
        <v>254575.82</v>
      </c>
      <c r="E251" s="3" t="s">
        <v>329</v>
      </c>
      <c r="F251" s="3" t="s">
        <v>330</v>
      </c>
    </row>
    <row r="252" spans="1:6" s="1" customFormat="1">
      <c r="A252" s="3" t="s">
        <v>146</v>
      </c>
      <c r="B252" s="4">
        <v>43678</v>
      </c>
      <c r="C252" s="3" t="s">
        <v>7</v>
      </c>
      <c r="D252" s="5">
        <v>52394.37</v>
      </c>
      <c r="E252" s="3" t="s">
        <v>329</v>
      </c>
      <c r="F252" s="3" t="s">
        <v>330</v>
      </c>
    </row>
    <row r="253" spans="1:6" s="1" customFormat="1">
      <c r="A253" s="3" t="s">
        <v>147</v>
      </c>
      <c r="B253" s="4">
        <v>43678</v>
      </c>
      <c r="C253" s="3" t="s">
        <v>7</v>
      </c>
      <c r="D253" s="5">
        <v>18434.53</v>
      </c>
      <c r="E253" s="3" t="s">
        <v>329</v>
      </c>
      <c r="F253" s="3" t="s">
        <v>330</v>
      </c>
    </row>
    <row r="254" spans="1:6" s="1" customFormat="1">
      <c r="A254" s="3" t="s">
        <v>148</v>
      </c>
      <c r="B254" s="4">
        <v>43678</v>
      </c>
      <c r="C254" s="3" t="s">
        <v>7</v>
      </c>
      <c r="D254" s="5">
        <v>11368.54</v>
      </c>
      <c r="E254" s="3" t="s">
        <v>331</v>
      </c>
      <c r="F254" s="3" t="s">
        <v>332</v>
      </c>
    </row>
    <row r="255" spans="1:6" s="1" customFormat="1">
      <c r="A255" s="3" t="s">
        <v>149</v>
      </c>
      <c r="B255" s="4">
        <v>43678</v>
      </c>
      <c r="C255" s="3" t="s">
        <v>7</v>
      </c>
      <c r="D255" s="5">
        <v>75090.27</v>
      </c>
      <c r="E255" s="3" t="s">
        <v>331</v>
      </c>
      <c r="F255" s="3" t="s">
        <v>332</v>
      </c>
    </row>
    <row r="256" spans="1:6" s="1" customFormat="1">
      <c r="A256" s="3" t="s">
        <v>150</v>
      </c>
      <c r="B256" s="4">
        <v>43678</v>
      </c>
      <c r="C256" s="3" t="s">
        <v>7</v>
      </c>
      <c r="D256" s="5">
        <v>457.97</v>
      </c>
      <c r="E256" s="3" t="s">
        <v>331</v>
      </c>
      <c r="F256" s="3" t="s">
        <v>332</v>
      </c>
    </row>
    <row r="257" spans="1:6" s="1" customFormat="1">
      <c r="A257" s="3" t="s">
        <v>151</v>
      </c>
      <c r="B257" s="4">
        <v>43678</v>
      </c>
      <c r="C257" s="3" t="s">
        <v>7</v>
      </c>
      <c r="D257" s="5">
        <v>17388.7</v>
      </c>
      <c r="E257" s="3" t="s">
        <v>331</v>
      </c>
      <c r="F257" s="3" t="s">
        <v>332</v>
      </c>
    </row>
    <row r="258" spans="1:6" s="1" customFormat="1">
      <c r="A258" s="3" t="s">
        <v>155</v>
      </c>
      <c r="B258" s="4">
        <v>43678</v>
      </c>
      <c r="C258" s="3" t="s">
        <v>7</v>
      </c>
      <c r="D258" s="5">
        <v>3321.24</v>
      </c>
      <c r="E258" s="3" t="s">
        <v>341</v>
      </c>
      <c r="F258" s="3" t="s">
        <v>342</v>
      </c>
    </row>
    <row r="259" spans="1:6" s="1" customFormat="1">
      <c r="A259" s="3" t="s">
        <v>156</v>
      </c>
      <c r="B259" s="4">
        <v>43678</v>
      </c>
      <c r="C259" s="3" t="s">
        <v>7</v>
      </c>
      <c r="D259" s="5">
        <v>685.57</v>
      </c>
      <c r="E259" s="3" t="s">
        <v>341</v>
      </c>
      <c r="F259" s="3" t="s">
        <v>342</v>
      </c>
    </row>
    <row r="260" spans="1:6" s="1" customFormat="1">
      <c r="A260" s="3" t="s">
        <v>157</v>
      </c>
      <c r="B260" s="4">
        <v>43678</v>
      </c>
      <c r="C260" s="3" t="s">
        <v>7</v>
      </c>
      <c r="D260" s="5">
        <v>334.65</v>
      </c>
      <c r="E260" s="3" t="s">
        <v>345</v>
      </c>
      <c r="F260" s="3" t="s">
        <v>346</v>
      </c>
    </row>
    <row r="261" spans="1:6" s="1" customFormat="1">
      <c r="A261" s="3" t="s">
        <v>205</v>
      </c>
      <c r="B261" s="4">
        <v>43697</v>
      </c>
      <c r="C261" s="3" t="s">
        <v>7</v>
      </c>
      <c r="D261" s="5">
        <v>274702.94</v>
      </c>
      <c r="E261" s="3" t="s">
        <v>329</v>
      </c>
      <c r="F261" s="3" t="s">
        <v>330</v>
      </c>
    </row>
    <row r="262" spans="1:6" s="1" customFormat="1">
      <c r="A262" s="3" t="s">
        <v>206</v>
      </c>
      <c r="B262" s="4">
        <v>43697</v>
      </c>
      <c r="C262" s="3" t="s">
        <v>7</v>
      </c>
      <c r="D262" s="5">
        <v>24306.46</v>
      </c>
      <c r="E262" s="3" t="s">
        <v>329</v>
      </c>
      <c r="F262" s="3" t="s">
        <v>330</v>
      </c>
    </row>
    <row r="263" spans="1:6" s="1" customFormat="1">
      <c r="A263" s="3" t="s">
        <v>208</v>
      </c>
      <c r="B263" s="4">
        <v>43697</v>
      </c>
      <c r="C263" s="3" t="s">
        <v>7</v>
      </c>
      <c r="D263" s="5">
        <v>20045.400000000001</v>
      </c>
      <c r="E263" s="3" t="s">
        <v>331</v>
      </c>
      <c r="F263" s="3" t="s">
        <v>332</v>
      </c>
    </row>
    <row r="264" spans="1:6" s="1" customFormat="1">
      <c r="A264" s="3" t="s">
        <v>209</v>
      </c>
      <c r="B264" s="4">
        <v>43697</v>
      </c>
      <c r="C264" s="3" t="s">
        <v>7</v>
      </c>
      <c r="D264" s="5">
        <v>5996.32</v>
      </c>
      <c r="E264" s="3" t="s">
        <v>331</v>
      </c>
      <c r="F264" s="3" t="s">
        <v>332</v>
      </c>
    </row>
    <row r="265" spans="1:6" s="1" customFormat="1">
      <c r="A265" s="3" t="s">
        <v>210</v>
      </c>
      <c r="B265" s="4">
        <v>43697</v>
      </c>
      <c r="C265" s="3" t="s">
        <v>7</v>
      </c>
      <c r="D265" s="5">
        <v>3324.04</v>
      </c>
      <c r="E265" s="3" t="s">
        <v>341</v>
      </c>
      <c r="F265" s="3" t="s">
        <v>342</v>
      </c>
    </row>
    <row r="266" spans="1:6" s="1" customFormat="1">
      <c r="A266" s="3" t="s">
        <v>211</v>
      </c>
      <c r="B266" s="4">
        <v>43697</v>
      </c>
      <c r="C266" s="3" t="s">
        <v>7</v>
      </c>
      <c r="D266" s="5">
        <v>682.77</v>
      </c>
      <c r="E266" s="3" t="s">
        <v>341</v>
      </c>
      <c r="F266" s="3" t="s">
        <v>342</v>
      </c>
    </row>
    <row r="267" spans="1:6" s="1" customFormat="1">
      <c r="A267" s="3" t="s">
        <v>212</v>
      </c>
      <c r="B267" s="4">
        <v>43697</v>
      </c>
      <c r="C267" s="3" t="s">
        <v>7</v>
      </c>
      <c r="D267" s="5">
        <v>466.2</v>
      </c>
      <c r="E267" s="3" t="s">
        <v>345</v>
      </c>
      <c r="F267" s="3" t="s">
        <v>346</v>
      </c>
    </row>
    <row r="268" spans="1:6" s="1" customFormat="1">
      <c r="A268" s="3" t="s">
        <v>256</v>
      </c>
      <c r="B268" s="4">
        <v>43700</v>
      </c>
      <c r="C268" s="3" t="s">
        <v>7</v>
      </c>
      <c r="D268" s="5">
        <v>70080.78</v>
      </c>
      <c r="E268" s="3" t="s">
        <v>329</v>
      </c>
      <c r="F268" s="3" t="s">
        <v>330</v>
      </c>
    </row>
    <row r="269" spans="1:6" s="1" customFormat="1">
      <c r="A269" s="3" t="s">
        <v>257</v>
      </c>
      <c r="B269" s="4">
        <v>43700</v>
      </c>
      <c r="C269" s="3" t="s">
        <v>7</v>
      </c>
      <c r="D269" s="5">
        <v>46512.19</v>
      </c>
      <c r="E269" s="3" t="s">
        <v>329</v>
      </c>
      <c r="F269" s="3" t="s">
        <v>330</v>
      </c>
    </row>
    <row r="270" spans="1:6" s="1" customFormat="1">
      <c r="A270" s="3" t="s">
        <v>258</v>
      </c>
      <c r="B270" s="4">
        <v>43700</v>
      </c>
      <c r="C270" s="3" t="s">
        <v>7</v>
      </c>
      <c r="D270" s="5">
        <v>11377.57</v>
      </c>
      <c r="E270" s="3" t="s">
        <v>331</v>
      </c>
      <c r="F270" s="3" t="s">
        <v>332</v>
      </c>
    </row>
    <row r="271" spans="1:6" s="1" customFormat="1">
      <c r="A271" s="3" t="s">
        <v>259</v>
      </c>
      <c r="B271" s="4">
        <v>43700</v>
      </c>
      <c r="C271" s="3" t="s">
        <v>7</v>
      </c>
      <c r="D271" s="5">
        <v>457.97</v>
      </c>
      <c r="E271" s="3" t="s">
        <v>331</v>
      </c>
      <c r="F271" s="3" t="s">
        <v>332</v>
      </c>
    </row>
    <row r="272" spans="1:6" s="1" customFormat="1">
      <c r="A272" s="3" t="s">
        <v>286</v>
      </c>
      <c r="B272" s="4">
        <v>43719</v>
      </c>
      <c r="C272" s="3" t="s">
        <v>7</v>
      </c>
      <c r="D272" s="5">
        <v>120097.44</v>
      </c>
      <c r="E272" s="3" t="s">
        <v>354</v>
      </c>
      <c r="F272" s="3" t="s">
        <v>355</v>
      </c>
    </row>
    <row r="273" spans="1:6" s="10" customFormat="1">
      <c r="A273" s="7" t="s">
        <v>361</v>
      </c>
      <c r="B273" s="8"/>
      <c r="C273" s="7"/>
      <c r="D273" s="9">
        <f>SUM(D205:D272)</f>
        <v>2980593.07</v>
      </c>
      <c r="E273" s="7"/>
      <c r="F273" s="7"/>
    </row>
    <row r="274" spans="1:6" s="1" customFormat="1">
      <c r="A274" s="3"/>
      <c r="B274" s="4"/>
      <c r="C274" s="3"/>
      <c r="D274" s="5"/>
      <c r="E274" s="3"/>
      <c r="F274" s="3"/>
    </row>
    <row r="275" spans="1:6" s="1" customFormat="1">
      <c r="A275" s="3" t="s">
        <v>60</v>
      </c>
      <c r="B275" s="4">
        <v>43663</v>
      </c>
      <c r="C275" s="3" t="s">
        <v>61</v>
      </c>
      <c r="D275" s="5">
        <v>1136.0999999999999</v>
      </c>
      <c r="E275" s="3" t="s">
        <v>333</v>
      </c>
      <c r="F275" s="3" t="s">
        <v>334</v>
      </c>
    </row>
    <row r="276" spans="1:6" s="1" customFormat="1">
      <c r="A276" s="3" t="s">
        <v>62</v>
      </c>
      <c r="B276" s="4">
        <v>43663</v>
      </c>
      <c r="C276" s="3" t="s">
        <v>61</v>
      </c>
      <c r="D276" s="5">
        <v>1184.46</v>
      </c>
      <c r="E276" s="3" t="s">
        <v>333</v>
      </c>
      <c r="F276" s="3" t="s">
        <v>334</v>
      </c>
    </row>
    <row r="277" spans="1:6" s="1" customFormat="1">
      <c r="A277" s="3" t="s">
        <v>63</v>
      </c>
      <c r="B277" s="4">
        <v>43663</v>
      </c>
      <c r="C277" s="3" t="s">
        <v>61</v>
      </c>
      <c r="D277" s="5">
        <v>9504.7800000000007</v>
      </c>
      <c r="E277" s="3" t="s">
        <v>333</v>
      </c>
      <c r="F277" s="3" t="s">
        <v>334</v>
      </c>
    </row>
    <row r="278" spans="1:6" s="1" customFormat="1">
      <c r="A278" s="3" t="s">
        <v>68</v>
      </c>
      <c r="B278" s="4">
        <v>43664</v>
      </c>
      <c r="C278" s="3" t="s">
        <v>61</v>
      </c>
      <c r="D278" s="5">
        <v>1136.0999999999999</v>
      </c>
      <c r="E278" s="3" t="s">
        <v>333</v>
      </c>
      <c r="F278" s="3" t="s">
        <v>334</v>
      </c>
    </row>
    <row r="279" spans="1:6" s="1" customFormat="1">
      <c r="A279" s="3" t="s">
        <v>69</v>
      </c>
      <c r="B279" s="4">
        <v>43664</v>
      </c>
      <c r="C279" s="3" t="s">
        <v>61</v>
      </c>
      <c r="D279" s="5">
        <v>1064.92</v>
      </c>
      <c r="E279" s="3" t="s">
        <v>333</v>
      </c>
      <c r="F279" s="3" t="s">
        <v>334</v>
      </c>
    </row>
    <row r="280" spans="1:6" s="1" customFormat="1">
      <c r="A280" s="3" t="s">
        <v>70</v>
      </c>
      <c r="B280" s="4">
        <v>43664</v>
      </c>
      <c r="C280" s="3" t="s">
        <v>61</v>
      </c>
      <c r="D280" s="5">
        <v>9911</v>
      </c>
      <c r="E280" s="3" t="s">
        <v>333</v>
      </c>
      <c r="F280" s="3" t="s">
        <v>334</v>
      </c>
    </row>
    <row r="281" spans="1:6" s="1" customFormat="1">
      <c r="A281" s="3" t="s">
        <v>106</v>
      </c>
      <c r="B281" s="4">
        <v>43664</v>
      </c>
      <c r="C281" s="3" t="s">
        <v>61</v>
      </c>
      <c r="D281" s="5">
        <v>1122.22</v>
      </c>
      <c r="E281" s="3" t="s">
        <v>333</v>
      </c>
      <c r="F281" s="3" t="s">
        <v>334</v>
      </c>
    </row>
    <row r="282" spans="1:6" s="1" customFormat="1">
      <c r="A282" s="3" t="s">
        <v>107</v>
      </c>
      <c r="B282" s="4">
        <v>43664</v>
      </c>
      <c r="C282" s="3" t="s">
        <v>61</v>
      </c>
      <c r="D282" s="5">
        <v>1140.72</v>
      </c>
      <c r="E282" s="3" t="s">
        <v>333</v>
      </c>
      <c r="F282" s="3" t="s">
        <v>334</v>
      </c>
    </row>
    <row r="283" spans="1:6" s="1" customFormat="1">
      <c r="A283" s="3" t="s">
        <v>108</v>
      </c>
      <c r="B283" s="4">
        <v>43664</v>
      </c>
      <c r="C283" s="3" t="s">
        <v>61</v>
      </c>
      <c r="D283" s="5">
        <v>9897</v>
      </c>
      <c r="E283" s="3" t="s">
        <v>333</v>
      </c>
      <c r="F283" s="3" t="s">
        <v>334</v>
      </c>
    </row>
    <row r="284" spans="1:6" s="1" customFormat="1">
      <c r="A284" s="3" t="s">
        <v>152</v>
      </c>
      <c r="B284" s="4">
        <v>43678</v>
      </c>
      <c r="C284" s="3" t="s">
        <v>61</v>
      </c>
      <c r="D284" s="5">
        <v>1084.67</v>
      </c>
      <c r="E284" s="3" t="s">
        <v>333</v>
      </c>
      <c r="F284" s="3" t="s">
        <v>334</v>
      </c>
    </row>
    <row r="285" spans="1:6" s="1" customFormat="1">
      <c r="A285" s="3" t="s">
        <v>153</v>
      </c>
      <c r="B285" s="4">
        <v>43678</v>
      </c>
      <c r="C285" s="3" t="s">
        <v>61</v>
      </c>
      <c r="D285" s="5">
        <v>1140.72</v>
      </c>
      <c r="E285" s="3" t="s">
        <v>333</v>
      </c>
      <c r="F285" s="3" t="s">
        <v>334</v>
      </c>
    </row>
    <row r="286" spans="1:6" s="1" customFormat="1">
      <c r="A286" s="3" t="s">
        <v>154</v>
      </c>
      <c r="B286" s="4">
        <v>43678</v>
      </c>
      <c r="C286" s="3" t="s">
        <v>61</v>
      </c>
      <c r="D286" s="5">
        <v>9936.1</v>
      </c>
      <c r="E286" s="3" t="s">
        <v>333</v>
      </c>
      <c r="F286" s="3" t="s">
        <v>334</v>
      </c>
    </row>
    <row r="287" spans="1:6" s="1" customFormat="1">
      <c r="A287" s="3" t="s">
        <v>207</v>
      </c>
      <c r="B287" s="4">
        <v>43697</v>
      </c>
      <c r="C287" s="3" t="s">
        <v>61</v>
      </c>
      <c r="D287" s="5">
        <v>9868.1</v>
      </c>
      <c r="E287" s="3" t="s">
        <v>333</v>
      </c>
      <c r="F287" s="3" t="s">
        <v>334</v>
      </c>
    </row>
    <row r="288" spans="1:6" s="1" customFormat="1">
      <c r="A288" s="3" t="s">
        <v>260</v>
      </c>
      <c r="B288" s="4">
        <v>43700</v>
      </c>
      <c r="C288" s="3" t="s">
        <v>61</v>
      </c>
      <c r="D288" s="5">
        <v>1150.0999999999999</v>
      </c>
      <c r="E288" s="3" t="s">
        <v>333</v>
      </c>
      <c r="F288" s="3" t="s">
        <v>334</v>
      </c>
    </row>
    <row r="289" spans="1:6" s="1" customFormat="1">
      <c r="A289" s="3" t="s">
        <v>261</v>
      </c>
      <c r="B289" s="4">
        <v>43700</v>
      </c>
      <c r="C289" s="3" t="s">
        <v>61</v>
      </c>
      <c r="D289" s="5">
        <v>1140.72</v>
      </c>
      <c r="E289" s="3" t="s">
        <v>333</v>
      </c>
      <c r="F289" s="3" t="s">
        <v>334</v>
      </c>
    </row>
    <row r="290" spans="1:6" s="10" customFormat="1">
      <c r="A290" s="7" t="s">
        <v>361</v>
      </c>
      <c r="B290" s="8"/>
      <c r="C290" s="7"/>
      <c r="D290" s="9">
        <f>SUM(D275:D289)</f>
        <v>60417.71</v>
      </c>
      <c r="E290" s="7"/>
      <c r="F290" s="7"/>
    </row>
    <row r="291" spans="1:6" s="1" customFormat="1">
      <c r="A291" s="3"/>
      <c r="B291" s="4"/>
      <c r="C291" s="3"/>
      <c r="D291" s="5"/>
      <c r="E291" s="3"/>
      <c r="F291" s="3"/>
    </row>
    <row r="292" spans="1:6" s="1" customFormat="1">
      <c r="A292" s="3" t="s">
        <v>177</v>
      </c>
      <c r="B292" s="4">
        <v>43679</v>
      </c>
      <c r="C292" s="3" t="s">
        <v>179</v>
      </c>
      <c r="D292" s="5">
        <v>5956.08</v>
      </c>
      <c r="E292" s="3" t="s">
        <v>317</v>
      </c>
      <c r="F292" s="3" t="s">
        <v>318</v>
      </c>
    </row>
    <row r="293" spans="1:6" s="1" customFormat="1">
      <c r="A293" s="3" t="s">
        <v>178</v>
      </c>
      <c r="B293" s="4">
        <v>43682</v>
      </c>
      <c r="C293" s="3" t="s">
        <v>179</v>
      </c>
      <c r="D293" s="5">
        <v>5994.94</v>
      </c>
      <c r="E293" s="3" t="s">
        <v>317</v>
      </c>
      <c r="F293" s="3" t="s">
        <v>318</v>
      </c>
    </row>
    <row r="294" spans="1:6" s="10" customFormat="1">
      <c r="A294" s="7" t="s">
        <v>361</v>
      </c>
      <c r="B294" s="8"/>
      <c r="C294" s="7"/>
      <c r="D294" s="9">
        <f>SUM(D292:D293)</f>
        <v>11951.02</v>
      </c>
      <c r="E294" s="7"/>
      <c r="F294" s="7"/>
    </row>
    <row r="295" spans="1:6" s="1" customFormat="1">
      <c r="A295" s="3"/>
      <c r="B295" s="4"/>
      <c r="C295" s="3"/>
      <c r="D295" s="5"/>
      <c r="E295" s="3"/>
      <c r="F295" s="3"/>
    </row>
    <row r="296" spans="1:6" s="1" customFormat="1">
      <c r="A296" s="3" t="s">
        <v>25</v>
      </c>
      <c r="B296" s="4">
        <v>43649</v>
      </c>
      <c r="C296" s="3" t="s">
        <v>26</v>
      </c>
      <c r="D296" s="5">
        <v>31944.82</v>
      </c>
      <c r="E296" s="3" t="s">
        <v>343</v>
      </c>
      <c r="F296" s="3" t="s">
        <v>344</v>
      </c>
    </row>
    <row r="297" spans="1:6" s="1" customFormat="1">
      <c r="A297" s="3" t="s">
        <v>27</v>
      </c>
      <c r="B297" s="4">
        <v>43649</v>
      </c>
      <c r="C297" s="3" t="s">
        <v>26</v>
      </c>
      <c r="D297" s="5">
        <v>6594</v>
      </c>
      <c r="E297" s="3" t="s">
        <v>343</v>
      </c>
      <c r="F297" s="3" t="s">
        <v>344</v>
      </c>
    </row>
    <row r="298" spans="1:6" s="1" customFormat="1">
      <c r="A298" s="3" t="s">
        <v>48</v>
      </c>
      <c r="B298" s="4">
        <v>43650</v>
      </c>
      <c r="C298" s="3" t="s">
        <v>26</v>
      </c>
      <c r="D298" s="5">
        <v>1049.6500000000001</v>
      </c>
      <c r="E298" s="3" t="s">
        <v>343</v>
      </c>
      <c r="F298" s="3" t="s">
        <v>344</v>
      </c>
    </row>
    <row r="299" spans="1:6" s="1" customFormat="1">
      <c r="A299" s="3" t="s">
        <v>50</v>
      </c>
      <c r="B299" s="4">
        <v>43650</v>
      </c>
      <c r="C299" s="3" t="s">
        <v>26</v>
      </c>
      <c r="D299" s="5">
        <v>31715.11</v>
      </c>
      <c r="E299" s="3" t="s">
        <v>343</v>
      </c>
      <c r="F299" s="3" t="s">
        <v>344</v>
      </c>
    </row>
    <row r="300" spans="1:6" s="1" customFormat="1">
      <c r="A300" s="3" t="s">
        <v>51</v>
      </c>
      <c r="B300" s="4">
        <v>43650</v>
      </c>
      <c r="C300" s="3" t="s">
        <v>26</v>
      </c>
      <c r="D300" s="5">
        <v>6546.58</v>
      </c>
      <c r="E300" s="3" t="s">
        <v>343</v>
      </c>
      <c r="F300" s="3" t="s">
        <v>344</v>
      </c>
    </row>
    <row r="301" spans="1:6" s="1" customFormat="1">
      <c r="A301" s="3" t="s">
        <v>94</v>
      </c>
      <c r="B301" s="4">
        <v>43664</v>
      </c>
      <c r="C301" s="3" t="s">
        <v>26</v>
      </c>
      <c r="D301" s="5">
        <v>36307.49</v>
      </c>
      <c r="E301" s="3" t="s">
        <v>343</v>
      </c>
      <c r="F301" s="3" t="s">
        <v>344</v>
      </c>
    </row>
    <row r="302" spans="1:6" s="1" customFormat="1">
      <c r="A302" s="3" t="s">
        <v>95</v>
      </c>
      <c r="B302" s="4">
        <v>43664</v>
      </c>
      <c r="C302" s="3" t="s">
        <v>26</v>
      </c>
      <c r="D302" s="5">
        <v>7494.52</v>
      </c>
      <c r="E302" s="3" t="s">
        <v>343</v>
      </c>
      <c r="F302" s="3" t="s">
        <v>344</v>
      </c>
    </row>
    <row r="303" spans="1:6" s="1" customFormat="1">
      <c r="A303" s="3" t="s">
        <v>96</v>
      </c>
      <c r="B303" s="4">
        <v>43664</v>
      </c>
      <c r="C303" s="3" t="s">
        <v>26</v>
      </c>
      <c r="D303" s="5">
        <v>1049.6500000000001</v>
      </c>
      <c r="E303" s="3" t="s">
        <v>343</v>
      </c>
      <c r="F303" s="3" t="s">
        <v>344</v>
      </c>
    </row>
    <row r="304" spans="1:6" s="1" customFormat="1">
      <c r="A304" s="3" t="s">
        <v>122</v>
      </c>
      <c r="B304" s="4">
        <v>43664</v>
      </c>
      <c r="C304" s="3" t="s">
        <v>26</v>
      </c>
      <c r="D304" s="5">
        <v>31815.26</v>
      </c>
      <c r="E304" s="3" t="s">
        <v>343</v>
      </c>
      <c r="F304" s="3" t="s">
        <v>344</v>
      </c>
    </row>
    <row r="305" spans="1:6" s="1" customFormat="1">
      <c r="A305" s="3" t="s">
        <v>123</v>
      </c>
      <c r="B305" s="4">
        <v>43664</v>
      </c>
      <c r="C305" s="3" t="s">
        <v>26</v>
      </c>
      <c r="D305" s="5">
        <v>6567.25</v>
      </c>
      <c r="E305" s="3" t="s">
        <v>343</v>
      </c>
      <c r="F305" s="3" t="s">
        <v>344</v>
      </c>
    </row>
    <row r="306" spans="1:6" s="1" customFormat="1">
      <c r="A306" s="3" t="s">
        <v>124</v>
      </c>
      <c r="B306" s="4">
        <v>43664</v>
      </c>
      <c r="C306" s="3" t="s">
        <v>26</v>
      </c>
      <c r="D306" s="5">
        <v>1053.92</v>
      </c>
      <c r="E306" s="3" t="s">
        <v>343</v>
      </c>
      <c r="F306" s="3" t="s">
        <v>344</v>
      </c>
    </row>
    <row r="307" spans="1:6" s="1" customFormat="1">
      <c r="A307" s="3" t="s">
        <v>163</v>
      </c>
      <c r="B307" s="4">
        <v>43678</v>
      </c>
      <c r="C307" s="3" t="s">
        <v>26</v>
      </c>
      <c r="D307" s="5">
        <v>36674.86</v>
      </c>
      <c r="E307" s="3" t="s">
        <v>343</v>
      </c>
      <c r="F307" s="3" t="s">
        <v>344</v>
      </c>
    </row>
    <row r="308" spans="1:6" s="1" customFormat="1">
      <c r="A308" s="3" t="s">
        <v>164</v>
      </c>
      <c r="B308" s="4">
        <v>43678</v>
      </c>
      <c r="C308" s="3" t="s">
        <v>26</v>
      </c>
      <c r="D308" s="5">
        <v>7570.36</v>
      </c>
      <c r="E308" s="3" t="s">
        <v>343</v>
      </c>
      <c r="F308" s="3" t="s">
        <v>344</v>
      </c>
    </row>
    <row r="309" spans="1:6" s="1" customFormat="1">
      <c r="A309" s="3" t="s">
        <v>165</v>
      </c>
      <c r="B309" s="4">
        <v>43678</v>
      </c>
      <c r="C309" s="3" t="s">
        <v>26</v>
      </c>
      <c r="D309" s="5">
        <v>1053.92</v>
      </c>
      <c r="E309" s="3" t="s">
        <v>343</v>
      </c>
      <c r="F309" s="3" t="s">
        <v>344</v>
      </c>
    </row>
    <row r="310" spans="1:6" s="1" customFormat="1">
      <c r="A310" s="3" t="s">
        <v>213</v>
      </c>
      <c r="B310" s="4">
        <v>43698</v>
      </c>
      <c r="C310" s="3" t="s">
        <v>26</v>
      </c>
      <c r="D310" s="5">
        <v>32138.080000000002</v>
      </c>
      <c r="E310" s="3" t="s">
        <v>343</v>
      </c>
      <c r="F310" s="3" t="s">
        <v>344</v>
      </c>
    </row>
    <row r="311" spans="1:6" s="1" customFormat="1">
      <c r="A311" s="3" t="s">
        <v>214</v>
      </c>
      <c r="B311" s="4">
        <v>43698</v>
      </c>
      <c r="C311" s="3" t="s">
        <v>26</v>
      </c>
      <c r="D311" s="5">
        <v>6601.17</v>
      </c>
      <c r="E311" s="3" t="s">
        <v>343</v>
      </c>
      <c r="F311" s="3" t="s">
        <v>344</v>
      </c>
    </row>
    <row r="312" spans="1:6" s="1" customFormat="1">
      <c r="A312" s="3" t="s">
        <v>215</v>
      </c>
      <c r="B312" s="4">
        <v>43698</v>
      </c>
      <c r="C312" s="3" t="s">
        <v>26</v>
      </c>
      <c r="D312" s="5">
        <v>1053.92</v>
      </c>
      <c r="E312" s="3" t="s">
        <v>343</v>
      </c>
      <c r="F312" s="3" t="s">
        <v>344</v>
      </c>
    </row>
    <row r="313" spans="1:6" s="1" customFormat="1">
      <c r="A313" s="3" t="s">
        <v>284</v>
      </c>
      <c r="B313" s="4">
        <v>43719</v>
      </c>
      <c r="C313" s="3" t="s">
        <v>26</v>
      </c>
      <c r="D313" s="5">
        <v>205000</v>
      </c>
      <c r="E313" s="3" t="s">
        <v>343</v>
      </c>
      <c r="F313" s="3" t="s">
        <v>344</v>
      </c>
    </row>
    <row r="314" spans="1:6" s="1" customFormat="1">
      <c r="A314" s="3" t="s">
        <v>285</v>
      </c>
      <c r="B314" s="4">
        <v>43719</v>
      </c>
      <c r="C314" s="3" t="s">
        <v>26</v>
      </c>
      <c r="D314" s="5">
        <v>43608.76</v>
      </c>
      <c r="E314" s="3" t="s">
        <v>343</v>
      </c>
      <c r="F314" s="3" t="s">
        <v>344</v>
      </c>
    </row>
    <row r="315" spans="1:6" s="1" customFormat="1">
      <c r="A315" s="3" t="s">
        <v>310</v>
      </c>
      <c r="B315" s="4">
        <v>43728</v>
      </c>
      <c r="C315" s="3" t="s">
        <v>26</v>
      </c>
      <c r="D315" s="5">
        <v>1056.72</v>
      </c>
      <c r="E315" s="3" t="s">
        <v>343</v>
      </c>
      <c r="F315" s="3" t="s">
        <v>344</v>
      </c>
    </row>
    <row r="316" spans="1:6" s="10" customFormat="1">
      <c r="A316" s="7" t="s">
        <v>361</v>
      </c>
      <c r="B316" s="8"/>
      <c r="C316" s="7"/>
      <c r="D316" s="9">
        <f>SUM(D296:D315)</f>
        <v>496896.04</v>
      </c>
      <c r="E316" s="7"/>
      <c r="F316" s="7"/>
    </row>
    <row r="317" spans="1:6" s="1" customFormat="1">
      <c r="A317" s="3"/>
      <c r="B317" s="4"/>
      <c r="C317" s="3"/>
      <c r="D317" s="5"/>
      <c r="E317" s="3"/>
      <c r="F317" s="3"/>
    </row>
    <row r="318" spans="1:6" s="1" customFormat="1">
      <c r="A318" s="3" t="s">
        <v>183</v>
      </c>
      <c r="B318" s="4">
        <v>43683</v>
      </c>
      <c r="C318" s="3" t="s">
        <v>184</v>
      </c>
      <c r="D318" s="5">
        <v>91604.88</v>
      </c>
      <c r="E318" s="3" t="s">
        <v>335</v>
      </c>
      <c r="F318" s="3" t="s">
        <v>336</v>
      </c>
    </row>
    <row r="319" spans="1:6" s="1" customFormat="1">
      <c r="A319" s="3" t="s">
        <v>185</v>
      </c>
      <c r="B319" s="4">
        <v>43683</v>
      </c>
      <c r="C319" s="3" t="s">
        <v>184</v>
      </c>
      <c r="D319" s="5">
        <v>18939.12</v>
      </c>
      <c r="E319" s="3" t="s">
        <v>335</v>
      </c>
      <c r="F319" s="3" t="s">
        <v>348</v>
      </c>
    </row>
    <row r="320" spans="1:6" s="10" customFormat="1">
      <c r="A320" s="7" t="s">
        <v>361</v>
      </c>
      <c r="B320" s="8"/>
      <c r="C320" s="7"/>
      <c r="D320" s="9">
        <f>SUM(D318:D319)</f>
        <v>110544</v>
      </c>
      <c r="E320" s="7"/>
      <c r="F320" s="7"/>
    </row>
    <row r="321" spans="1:6" s="1" customFormat="1">
      <c r="A321" s="3"/>
      <c r="B321" s="4"/>
      <c r="C321" s="3"/>
      <c r="D321" s="5"/>
      <c r="E321" s="3"/>
      <c r="F321" s="3"/>
    </row>
    <row r="322" spans="1:6" s="1" customFormat="1">
      <c r="A322" s="3" t="s">
        <v>78</v>
      </c>
      <c r="B322" s="4">
        <v>43664</v>
      </c>
      <c r="C322" s="3" t="s">
        <v>79</v>
      </c>
      <c r="D322" s="5">
        <v>25059</v>
      </c>
      <c r="E322" s="3" t="s">
        <v>327</v>
      </c>
      <c r="F322" s="3" t="s">
        <v>328</v>
      </c>
    </row>
    <row r="323" spans="1:6" s="1" customFormat="1">
      <c r="A323" s="3" t="s">
        <v>82</v>
      </c>
      <c r="B323" s="4">
        <v>43664</v>
      </c>
      <c r="C323" s="3" t="s">
        <v>79</v>
      </c>
      <c r="D323" s="5">
        <v>24579</v>
      </c>
      <c r="E323" s="3" t="s">
        <v>327</v>
      </c>
      <c r="F323" s="3" t="s">
        <v>328</v>
      </c>
    </row>
    <row r="324" spans="1:6" s="1" customFormat="1">
      <c r="A324" s="3" t="s">
        <v>80</v>
      </c>
      <c r="B324" s="4">
        <v>43664</v>
      </c>
      <c r="C324" s="3" t="s">
        <v>81</v>
      </c>
      <c r="D324" s="5">
        <v>24579</v>
      </c>
      <c r="E324" s="3" t="s">
        <v>327</v>
      </c>
      <c r="F324" s="3" t="s">
        <v>328</v>
      </c>
    </row>
    <row r="325" spans="1:6" s="10" customFormat="1">
      <c r="A325" s="7" t="s">
        <v>361</v>
      </c>
      <c r="B325" s="8"/>
      <c r="C325" s="7"/>
      <c r="D325" s="9">
        <f>SUM(D322:D324)</f>
        <v>74217</v>
      </c>
      <c r="E325" s="7"/>
      <c r="F325" s="7"/>
    </row>
    <row r="326" spans="1:6" s="1" customFormat="1">
      <c r="A326" s="3"/>
      <c r="B326" s="4"/>
      <c r="C326" s="3"/>
      <c r="D326" s="5"/>
      <c r="E326" s="3"/>
      <c r="F326" s="3"/>
    </row>
    <row r="327" spans="1:6" s="1" customFormat="1">
      <c r="A327" s="3" t="s">
        <v>250</v>
      </c>
      <c r="B327" s="4">
        <v>43700</v>
      </c>
      <c r="C327" s="3" t="s">
        <v>251</v>
      </c>
      <c r="D327" s="5">
        <v>19600</v>
      </c>
      <c r="E327" s="3" t="s">
        <v>347</v>
      </c>
      <c r="F327" s="3" t="s">
        <v>328</v>
      </c>
    </row>
    <row r="328" spans="1:6" s="1" customFormat="1">
      <c r="A328" s="3" t="s">
        <v>252</v>
      </c>
      <c r="B328" s="4">
        <v>43700</v>
      </c>
      <c r="C328" s="3" t="s">
        <v>251</v>
      </c>
      <c r="D328" s="5">
        <v>39200</v>
      </c>
      <c r="E328" s="3" t="s">
        <v>347</v>
      </c>
      <c r="F328" s="3" t="s">
        <v>328</v>
      </c>
    </row>
    <row r="329" spans="1:6" s="10" customFormat="1">
      <c r="A329" s="7" t="s">
        <v>361</v>
      </c>
      <c r="B329" s="8"/>
      <c r="C329" s="7"/>
      <c r="D329" s="9">
        <f>SUM(D327:D328)</f>
        <v>58800</v>
      </c>
      <c r="E329" s="7"/>
      <c r="F329" s="7"/>
    </row>
    <row r="330" spans="1:6" s="1" customFormat="1">
      <c r="A330" s="3"/>
      <c r="B330" s="4"/>
      <c r="C330" s="3"/>
      <c r="D330" s="5"/>
      <c r="E330" s="3"/>
      <c r="F330" s="3"/>
    </row>
    <row r="331" spans="1:6" s="1" customFormat="1">
      <c r="A331" s="3" t="s">
        <v>277</v>
      </c>
      <c r="B331" s="4">
        <v>43718</v>
      </c>
      <c r="C331" s="3" t="s">
        <v>278</v>
      </c>
      <c r="D331" s="5">
        <v>33600</v>
      </c>
      <c r="E331" s="3" t="s">
        <v>347</v>
      </c>
      <c r="F331" s="3" t="s">
        <v>328</v>
      </c>
    </row>
    <row r="332" spans="1:6" s="1" customFormat="1">
      <c r="A332" s="3" t="s">
        <v>279</v>
      </c>
      <c r="B332" s="4">
        <v>43718</v>
      </c>
      <c r="C332" s="3" t="s">
        <v>278</v>
      </c>
      <c r="D332" s="5">
        <v>42000</v>
      </c>
      <c r="E332" s="3" t="s">
        <v>347</v>
      </c>
      <c r="F332" s="3" t="s">
        <v>328</v>
      </c>
    </row>
    <row r="333" spans="1:6" s="1" customFormat="1">
      <c r="A333" s="3" t="s">
        <v>290</v>
      </c>
      <c r="B333" s="4">
        <v>43719</v>
      </c>
      <c r="C333" s="3" t="s">
        <v>278</v>
      </c>
      <c r="D333" s="5">
        <v>22400</v>
      </c>
      <c r="E333" s="3" t="s">
        <v>347</v>
      </c>
      <c r="F333" s="3" t="s">
        <v>328</v>
      </c>
    </row>
    <row r="334" spans="1:6" s="1" customFormat="1">
      <c r="A334" s="3" t="s">
        <v>291</v>
      </c>
      <c r="B334" s="4">
        <v>43719</v>
      </c>
      <c r="C334" s="3" t="s">
        <v>278</v>
      </c>
      <c r="D334" s="5">
        <v>28000</v>
      </c>
      <c r="E334" s="3" t="s">
        <v>347</v>
      </c>
      <c r="F334" s="3" t="s">
        <v>328</v>
      </c>
    </row>
    <row r="335" spans="1:6" s="1" customFormat="1">
      <c r="A335" s="3" t="s">
        <v>301</v>
      </c>
      <c r="B335" s="4">
        <v>43725</v>
      </c>
      <c r="C335" s="3" t="s">
        <v>278</v>
      </c>
      <c r="D335" s="5">
        <v>25200</v>
      </c>
      <c r="E335" s="3" t="s">
        <v>347</v>
      </c>
      <c r="F335" s="3" t="s">
        <v>328</v>
      </c>
    </row>
    <row r="336" spans="1:6" s="1" customFormat="1">
      <c r="A336" s="3" t="s">
        <v>302</v>
      </c>
      <c r="B336" s="4">
        <v>43725</v>
      </c>
      <c r="C336" s="3" t="s">
        <v>278</v>
      </c>
      <c r="D336" s="5">
        <v>19600</v>
      </c>
      <c r="E336" s="3" t="s">
        <v>347</v>
      </c>
      <c r="F336" s="3" t="s">
        <v>328</v>
      </c>
    </row>
    <row r="337" spans="1:6" s="10" customFormat="1">
      <c r="A337" s="7" t="s">
        <v>361</v>
      </c>
      <c r="B337" s="8"/>
      <c r="C337" s="7"/>
      <c r="D337" s="9">
        <f>SUM(D331:D336)</f>
        <v>170800</v>
      </c>
      <c r="E337" s="7"/>
      <c r="F337" s="7"/>
    </row>
    <row r="338" spans="1:6" s="1" customFormat="1">
      <c r="A338" s="3"/>
      <c r="B338" s="4"/>
      <c r="C338" s="3"/>
      <c r="D338" s="5"/>
      <c r="E338" s="3"/>
      <c r="F338" s="3"/>
    </row>
    <row r="339" spans="1:6" s="1" customFormat="1">
      <c r="A339" s="3" t="s">
        <v>228</v>
      </c>
      <c r="B339" s="4">
        <v>43699</v>
      </c>
      <c r="C339" s="3" t="s">
        <v>229</v>
      </c>
      <c r="D339" s="5">
        <v>11200</v>
      </c>
      <c r="E339" s="3" t="s">
        <v>347</v>
      </c>
      <c r="F339" s="3" t="s">
        <v>328</v>
      </c>
    </row>
    <row r="340" spans="1:6" s="1" customFormat="1">
      <c r="A340" s="3" t="s">
        <v>230</v>
      </c>
      <c r="B340" s="4">
        <v>43699</v>
      </c>
      <c r="C340" s="3" t="s">
        <v>229</v>
      </c>
      <c r="D340" s="5">
        <v>2800</v>
      </c>
      <c r="E340" s="3" t="s">
        <v>347</v>
      </c>
      <c r="F340" s="3" t="s">
        <v>328</v>
      </c>
    </row>
    <row r="341" spans="1:6" s="10" customFormat="1">
      <c r="A341" s="7" t="s">
        <v>361</v>
      </c>
      <c r="B341" s="8"/>
      <c r="C341" s="7"/>
      <c r="D341" s="9">
        <f>SUM(D339:D340)</f>
        <v>14000</v>
      </c>
      <c r="E341" s="7"/>
      <c r="F341" s="7"/>
    </row>
    <row r="342" spans="1:6" s="1" customFormat="1">
      <c r="A342" s="3"/>
      <c r="B342" s="4"/>
      <c r="C342" s="3"/>
      <c r="D342" s="5"/>
      <c r="E342" s="3"/>
      <c r="F342" s="3"/>
    </row>
    <row r="343" spans="1:6" s="1" customFormat="1">
      <c r="A343" s="3" t="s">
        <v>175</v>
      </c>
      <c r="B343" s="4">
        <v>43679</v>
      </c>
      <c r="C343" s="3" t="s">
        <v>176</v>
      </c>
      <c r="D343" s="5">
        <v>820</v>
      </c>
      <c r="E343" s="3" t="s">
        <v>321</v>
      </c>
      <c r="F343" s="3" t="s">
        <v>322</v>
      </c>
    </row>
    <row r="344" spans="1:6" s="10" customFormat="1">
      <c r="A344" s="7" t="s">
        <v>361</v>
      </c>
      <c r="B344" s="8"/>
      <c r="C344" s="7"/>
      <c r="D344" s="9">
        <f>SUM(D343)</f>
        <v>820</v>
      </c>
      <c r="E344" s="7"/>
      <c r="F344" s="7"/>
    </row>
    <row r="345" spans="1:6" s="1" customFormat="1">
      <c r="A345" s="3"/>
      <c r="B345" s="4"/>
      <c r="C345" s="3"/>
      <c r="D345" s="5"/>
      <c r="E345" s="3"/>
      <c r="F345" s="3"/>
    </row>
    <row r="346" spans="1:6" s="1" customFormat="1" ht="13.9" customHeight="1">
      <c r="A346" s="3" t="s">
        <v>189</v>
      </c>
      <c r="B346" s="4">
        <v>43685</v>
      </c>
      <c r="C346" s="3" t="s">
        <v>190</v>
      </c>
      <c r="D346" s="5">
        <v>40886.879999999997</v>
      </c>
      <c r="E346" s="3" t="s">
        <v>325</v>
      </c>
      <c r="F346" s="3" t="s">
        <v>326</v>
      </c>
    </row>
    <row r="347" spans="1:6" s="1" customFormat="1">
      <c r="A347" s="3" t="s">
        <v>192</v>
      </c>
      <c r="B347" s="4">
        <v>43685</v>
      </c>
      <c r="C347" s="3" t="s">
        <v>190</v>
      </c>
      <c r="D347" s="5">
        <v>5050.8</v>
      </c>
      <c r="E347" s="3" t="s">
        <v>323</v>
      </c>
      <c r="F347" s="3" t="s">
        <v>324</v>
      </c>
    </row>
    <row r="348" spans="1:6" s="10" customFormat="1">
      <c r="A348" s="7" t="s">
        <v>361</v>
      </c>
      <c r="B348" s="8"/>
      <c r="C348" s="7"/>
      <c r="D348" s="9">
        <f>SUM(D346:D347)</f>
        <v>45937.68</v>
      </c>
      <c r="E348" s="7"/>
      <c r="F348" s="7"/>
    </row>
    <row r="349" spans="1:6" s="1" customFormat="1">
      <c r="A349" s="3"/>
      <c r="B349" s="4"/>
      <c r="C349" s="3"/>
      <c r="D349" s="5"/>
      <c r="E349" s="3"/>
      <c r="F349" s="3"/>
    </row>
    <row r="350" spans="1:6" s="1" customFormat="1">
      <c r="A350" s="3" t="s">
        <v>58</v>
      </c>
      <c r="B350" s="4">
        <v>43663</v>
      </c>
      <c r="C350" s="3" t="s">
        <v>59</v>
      </c>
      <c r="D350" s="5">
        <v>25539</v>
      </c>
      <c r="E350" s="3" t="s">
        <v>327</v>
      </c>
      <c r="F350" s="3" t="s">
        <v>328</v>
      </c>
    </row>
    <row r="351" spans="1:6" s="1" customFormat="1">
      <c r="A351" s="3" t="s">
        <v>83</v>
      </c>
      <c r="B351" s="4">
        <v>43664</v>
      </c>
      <c r="C351" s="3" t="s">
        <v>59</v>
      </c>
      <c r="D351" s="5">
        <v>24579</v>
      </c>
      <c r="E351" s="3" t="s">
        <v>327</v>
      </c>
      <c r="F351" s="3" t="s">
        <v>328</v>
      </c>
    </row>
    <row r="352" spans="1:6" s="1" customFormat="1">
      <c r="A352" s="3" t="s">
        <v>87</v>
      </c>
      <c r="B352" s="4">
        <v>43664</v>
      </c>
      <c r="C352" s="3" t="s">
        <v>59</v>
      </c>
      <c r="D352" s="5">
        <v>25539</v>
      </c>
      <c r="E352" s="3" t="s">
        <v>327</v>
      </c>
      <c r="F352" s="3" t="s">
        <v>328</v>
      </c>
    </row>
    <row r="353" spans="1:6" s="1" customFormat="1">
      <c r="A353" s="3" t="s">
        <v>116</v>
      </c>
      <c r="B353" s="4">
        <v>43664</v>
      </c>
      <c r="C353" s="3" t="s">
        <v>59</v>
      </c>
      <c r="D353" s="5">
        <v>24339</v>
      </c>
      <c r="E353" s="3" t="s">
        <v>327</v>
      </c>
      <c r="F353" s="3" t="s">
        <v>328</v>
      </c>
    </row>
    <row r="354" spans="1:6" s="10" customFormat="1">
      <c r="A354" s="7" t="s">
        <v>361</v>
      </c>
      <c r="B354" s="8"/>
      <c r="C354" s="7"/>
      <c r="D354" s="9">
        <f>SUM(D350:D353)</f>
        <v>99996</v>
      </c>
      <c r="E354" s="7"/>
      <c r="F354" s="7"/>
    </row>
    <row r="355" spans="1:6">
      <c r="A355" s="6"/>
      <c r="B355" s="6"/>
      <c r="C355" s="6" t="s">
        <v>367</v>
      </c>
      <c r="D355" s="13">
        <f>D354+D348+D344+D341+D337+D329+D325+D320+D316+D294+D290+D273+D203+D200+D188+D184+D140+D136+D133+D129+D113+D107+D97+D92+D85+D79+D76+D59+D55+D52+D48+D45+D41+D36+D33+D29+D25+D176</f>
        <v>7488097.8099999996</v>
      </c>
      <c r="E355" s="14" t="s">
        <v>349</v>
      </c>
      <c r="F355" s="6"/>
    </row>
    <row r="356" spans="1:6">
      <c r="F356" s="3" t="s">
        <v>349</v>
      </c>
    </row>
    <row r="361" spans="1:6">
      <c r="D361" s="2" t="s">
        <v>349</v>
      </c>
      <c r="E361" s="2" t="s">
        <v>349</v>
      </c>
    </row>
  </sheetData>
  <autoFilter ref="A1:BU355"/>
  <sortState ref="A1:BU280">
    <sortCondition ref="C1:C28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gbiagetti</cp:lastModifiedBy>
  <dcterms:created xsi:type="dcterms:W3CDTF">2021-05-06T10:50:28Z</dcterms:created>
  <dcterms:modified xsi:type="dcterms:W3CDTF">2021-05-07T07:52:12Z</dcterms:modified>
</cp:coreProperties>
</file>