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45" windowWidth="22650" windowHeight="921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Foglio1!$A$1:$F$28</definedName>
  </definedNames>
  <calcPr calcId="124519"/>
</workbook>
</file>

<file path=xl/calcChain.xml><?xml version="1.0" encoding="utf-8"?>
<calcChain xmlns="http://schemas.openxmlformats.org/spreadsheetml/2006/main">
  <c r="D28" i="1"/>
  <c r="D26"/>
  <c r="D5"/>
</calcChain>
</file>

<file path=xl/sharedStrings.xml><?xml version="1.0" encoding="utf-8"?>
<sst xmlns="http://schemas.openxmlformats.org/spreadsheetml/2006/main" count="98" uniqueCount="51">
  <si>
    <t>0000000001</t>
  </si>
  <si>
    <t>PERSONALE ARPAL</t>
  </si>
  <si>
    <t>0000000002</t>
  </si>
  <si>
    <t>0000000003</t>
  </si>
  <si>
    <t>I.N.P.S. - ISTITUTO NAZIONALE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</si>
  <si>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</si>
  <si>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</si>
  <si>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</si>
  <si>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</si>
  <si>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</si>
  <si>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</si>
  <si>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</si>
  <si>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</si>
  <si>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</si>
  <si>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</si>
  <si>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</si>
  <si>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</si>
  <si>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</si>
  <si>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</si>
  <si>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</si>
  <si>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</si>
  <si>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</si>
  <si>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</si>
  <si>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</si>
  <si>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DESCRIZIONE</t>
  </si>
  <si>
    <t xml:space="preserve"> TOTALE MANDATI</t>
  </si>
  <si>
    <t>TOTALE</t>
  </si>
  <si>
    <t xml:space="preserve"> </t>
  </si>
  <si>
    <t xml:space="preserve"> U.1.01.01.01.002 </t>
  </si>
  <si>
    <t xml:space="preserve"> U.1.01.01.01.004 </t>
  </si>
  <si>
    <t xml:space="preserve"> U.1.01.01.01.006 </t>
  </si>
  <si>
    <t xml:space="preserve"> U.1.01.01.01.008 </t>
  </si>
  <si>
    <t xml:space="preserve"> U.1.01.02.01.001 </t>
  </si>
  <si>
    <t xml:space="preserve"> U.1.01.02.02.001 </t>
  </si>
  <si>
    <t xml:space="preserve"> U.1.03.02.02.002 </t>
  </si>
  <si>
    <t xml:space="preserve"> U.7.01.02.01.001 </t>
  </si>
  <si>
    <t xml:space="preserve"> U.7.01.02.02.001 </t>
  </si>
  <si>
    <t>Voci stipendiali corrisposte al personale a tempo indeterminato</t>
  </si>
  <si>
    <t>Indennità ed altri compensi, esclusi i rimborsi spesa per missione, corrisposti al personale a tempo indeterminato</t>
  </si>
  <si>
    <t>Indennità ed altri compensi, esclusi i rimborsi spesa documentati per missione, corrisposti al personale a tempo determinato</t>
  </si>
  <si>
    <t>Voci stipendiali corrisposte al personale a tempo determinato</t>
  </si>
  <si>
    <t>Contributi obbligatori per il personale</t>
  </si>
  <si>
    <t>Assegni familiari</t>
  </si>
  <si>
    <t>Indennità di missione e di trasferta</t>
  </si>
  <si>
    <t>Versamenti di ritenute erariali su Redditi da lavoro dipendente riscosse per conto terzi</t>
  </si>
  <si>
    <t>Versamenti di ritenute previdenziali e assistenziali su Redditi da lavoro dipendente riscosse per conto terzi</t>
  </si>
  <si>
    <t>MANDATO</t>
  </si>
  <si>
    <t>DATA</t>
  </si>
  <si>
    <t>CODICE  V LIVELLO</t>
  </si>
  <si>
    <t>BENEFICIARIO</t>
  </si>
  <si>
    <t>IMP. LORDO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</si>
</sst>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0" fontId="0" fillId="0" borderId="1" xfId="0" applyBorder="1"/>
    <xf numFmtId="44" fontId="0" fillId="2" borderId="1" xfId="1" applyFont="1" applyFill="1" applyBorder="1" applyAlignment="1">
      <alignment vertical="top"/>
    </xf>
    <xf numFmtId="44" fontId="0" fillId="0" borderId="1" xfId="1" applyFont="1" applyBorder="1" applyAlignment="1">
      <alignment horizontal="right" vertical="top"/>
    </xf>
    <xf numFmtId="44" fontId="0" fillId="0" borderId="0" xfId="1" applyFont="1"/>
    <xf numFmtId="0" fontId="2" fillId="0" borderId="1" xfId="0" applyFont="1" applyBorder="1" applyAlignment="1">
      <alignment vertical="top"/>
    </xf>
    <xf numFmtId="44" fontId="2" fillId="0" borderId="1" xfId="1" applyFont="1" applyBorder="1" applyAlignment="1">
      <alignment horizontal="right" vertical="top"/>
    </xf>
    <xf numFmtId="44" fontId="2" fillId="0" borderId="1" xfId="1" applyFont="1" applyBorder="1"/>
    <xf numFmtId="44" fontId="2" fillId="2" borderId="1" xfId="1" applyFont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activeCell="D28" sqref="D28"/>
    </sheetView>
  </sheetViews>
  <sheetFormatPr defaultRowHeight="15"/>
  <cols>
    <col min="1" max="1" width="19.5703125" customWidth="1"/>
    <col min="2" max="2" width="21.85546875" customWidth="1"/>
    <col min="3" max="3" width="23.28515625" customWidth="1"/>
    <col min="4" max="4" width="28.7109375" style="8" customWidth="1"/>
    <col min="5" max="5" width="38.28515625" customWidth="1"/>
    <col min="6" max="6" width="90.5703125" customWidth="1"/>
  </cols>
  <sheetData>
    <row r="1" spans="1:6" s="2" customFormat="1">
      <c r="A1" s="1" t="s">
        <v>46</v>
      </c>
      <c r="B1" s="1" t="s">
        <v>47</v>
      </c>
      <c r="C1" s="1" t="s">
        <v>49</v>
      </c>
      <c r="D1" s="6" t="s">
        <v>50</v>
      </c>
      <c r="E1" s="1" t="s">
        <v>48</v>
      </c>
      <c r="F1" s="1" t="s">
        <v>24</v>
      </c>
    </row>
    <row r="2" spans="1:6" s="2" customFormat="1">
      <c r="A2" s="3" t="s">
        <v>3</v>
      </c>
      <c r="B2" s="4">
        <v>43465</v>
      </c>
      <c r="C2" s="3" t="s">
        <v>4</v>
      </c>
      <c r="D2" s="7">
        <v>682771.88</v>
      </c>
      <c r="E2" s="3" t="s">
        <v>32</v>
      </c>
      <c r="F2" s="3" t="s">
        <v>41</v>
      </c>
    </row>
    <row r="3" spans="1:6" s="2" customFormat="1">
      <c r="A3" s="3" t="s">
        <v>5</v>
      </c>
      <c r="B3" s="4">
        <v>43465</v>
      </c>
      <c r="C3" s="3" t="s">
        <v>4</v>
      </c>
      <c r="D3" s="7">
        <v>155000</v>
      </c>
      <c r="E3" s="3" t="s">
        <v>32</v>
      </c>
      <c r="F3" s="3" t="s">
        <v>41</v>
      </c>
    </row>
    <row r="4" spans="1:6" s="2" customFormat="1">
      <c r="A4" s="3" t="s">
        <v>9</v>
      </c>
      <c r="B4" s="4">
        <v>43465</v>
      </c>
      <c r="C4" s="3" t="s">
        <v>4</v>
      </c>
      <c r="D4" s="7">
        <v>323.95999999999998</v>
      </c>
      <c r="E4" s="3" t="s">
        <v>32</v>
      </c>
      <c r="F4" s="3" t="s">
        <v>41</v>
      </c>
    </row>
    <row r="5" spans="1:6" s="2" customFormat="1">
      <c r="A5" s="9" t="s">
        <v>26</v>
      </c>
      <c r="B5" s="4"/>
      <c r="C5" s="3"/>
      <c r="D5" s="10">
        <f>SUM(D2:D4)</f>
        <v>838095.84</v>
      </c>
      <c r="E5" s="3"/>
      <c r="F5" s="3"/>
    </row>
    <row r="6" spans="1:6" s="2" customFormat="1">
      <c r="A6" s="3"/>
      <c r="B6" s="4"/>
      <c r="C6" s="3"/>
      <c r="D6" s="7"/>
      <c r="E6" s="3"/>
      <c r="F6" s="3"/>
    </row>
    <row r="7" spans="1:6" s="2" customFormat="1">
      <c r="A7" s="3" t="s">
        <v>0</v>
      </c>
      <c r="B7" s="4">
        <v>43465</v>
      </c>
      <c r="C7" s="3" t="s">
        <v>1</v>
      </c>
      <c r="D7" s="7">
        <v>1845216.31</v>
      </c>
      <c r="E7" s="3" t="s">
        <v>28</v>
      </c>
      <c r="F7" s="3" t="s">
        <v>37</v>
      </c>
    </row>
    <row r="8" spans="1:6" s="2" customFormat="1">
      <c r="A8" s="3" t="s">
        <v>2</v>
      </c>
      <c r="B8" s="4">
        <v>43465</v>
      </c>
      <c r="C8" s="3" t="s">
        <v>1</v>
      </c>
      <c r="D8" s="7">
        <v>408624.35</v>
      </c>
      <c r="E8" s="3" t="s">
        <v>28</v>
      </c>
      <c r="F8" s="3" t="s">
        <v>37</v>
      </c>
    </row>
    <row r="9" spans="1:6" s="2" customFormat="1">
      <c r="A9" s="3" t="s">
        <v>6</v>
      </c>
      <c r="B9" s="4">
        <v>43465</v>
      </c>
      <c r="C9" s="3" t="s">
        <v>1</v>
      </c>
      <c r="D9" s="7">
        <v>331447.76</v>
      </c>
      <c r="E9" s="3" t="s">
        <v>35</v>
      </c>
      <c r="F9" s="3" t="s">
        <v>44</v>
      </c>
    </row>
    <row r="10" spans="1:6" s="2" customFormat="1">
      <c r="A10" s="3" t="s">
        <v>7</v>
      </c>
      <c r="B10" s="4">
        <v>43465</v>
      </c>
      <c r="C10" s="3" t="s">
        <v>1</v>
      </c>
      <c r="D10" s="7">
        <v>182186.38</v>
      </c>
      <c r="E10" s="3" t="s">
        <v>36</v>
      </c>
      <c r="F10" s="3" t="s">
        <v>45</v>
      </c>
    </row>
    <row r="11" spans="1:6" s="2" customFormat="1">
      <c r="A11" s="3" t="s">
        <v>8</v>
      </c>
      <c r="B11" s="4">
        <v>43465</v>
      </c>
      <c r="C11" s="3" t="s">
        <v>1</v>
      </c>
      <c r="D11" s="7">
        <v>3247.4</v>
      </c>
      <c r="E11" s="3" t="s">
        <v>36</v>
      </c>
      <c r="F11" s="3" t="s">
        <v>45</v>
      </c>
    </row>
    <row r="12" spans="1:6" s="2" customFormat="1">
      <c r="A12" s="3" t="s">
        <v>10</v>
      </c>
      <c r="B12" s="4">
        <v>43465</v>
      </c>
      <c r="C12" s="3" t="s">
        <v>1</v>
      </c>
      <c r="D12" s="7">
        <v>55.35</v>
      </c>
      <c r="E12" s="3" t="s">
        <v>36</v>
      </c>
      <c r="F12" s="3" t="s">
        <v>45</v>
      </c>
    </row>
    <row r="13" spans="1:6" s="2" customFormat="1">
      <c r="A13" s="3" t="s">
        <v>11</v>
      </c>
      <c r="B13" s="4">
        <v>43465</v>
      </c>
      <c r="C13" s="3" t="s">
        <v>1</v>
      </c>
      <c r="D13" s="7">
        <v>68634.64</v>
      </c>
      <c r="E13" s="3" t="s">
        <v>36</v>
      </c>
      <c r="F13" s="3" t="s">
        <v>45</v>
      </c>
    </row>
    <row r="14" spans="1:6" s="2" customFormat="1">
      <c r="A14" s="3" t="s">
        <v>12</v>
      </c>
      <c r="B14" s="4">
        <v>43465</v>
      </c>
      <c r="C14" s="3" t="s">
        <v>1</v>
      </c>
      <c r="D14" s="7">
        <v>68634.64</v>
      </c>
      <c r="E14" s="3" t="s">
        <v>28</v>
      </c>
      <c r="F14" s="3" t="s">
        <v>37</v>
      </c>
    </row>
    <row r="15" spans="1:6" s="2" customFormat="1">
      <c r="A15" s="3" t="s">
        <v>13</v>
      </c>
      <c r="B15" s="4">
        <v>43465</v>
      </c>
      <c r="C15" s="3" t="s">
        <v>1</v>
      </c>
      <c r="D15" s="7">
        <v>69041.009999999995</v>
      </c>
      <c r="E15" s="3" t="s">
        <v>28</v>
      </c>
      <c r="F15" s="3" t="s">
        <v>37</v>
      </c>
    </row>
    <row r="16" spans="1:6" s="2" customFormat="1">
      <c r="A16" s="3" t="s">
        <v>14</v>
      </c>
      <c r="B16" s="4">
        <v>43465</v>
      </c>
      <c r="C16" s="3" t="s">
        <v>1</v>
      </c>
      <c r="D16" s="7">
        <v>262406.75</v>
      </c>
      <c r="E16" s="3" t="s">
        <v>30</v>
      </c>
      <c r="F16" s="3" t="s">
        <v>40</v>
      </c>
    </row>
    <row r="17" spans="1:6" s="2" customFormat="1">
      <c r="A17" s="3" t="s">
        <v>15</v>
      </c>
      <c r="B17" s="4">
        <v>43465</v>
      </c>
      <c r="C17" s="3" t="s">
        <v>1</v>
      </c>
      <c r="D17" s="7">
        <v>255.88</v>
      </c>
      <c r="E17" s="3" t="s">
        <v>30</v>
      </c>
      <c r="F17" s="3" t="s">
        <v>40</v>
      </c>
    </row>
    <row r="18" spans="1:6" s="2" customFormat="1">
      <c r="A18" s="3" t="s">
        <v>16</v>
      </c>
      <c r="B18" s="4">
        <v>43465</v>
      </c>
      <c r="C18" s="3" t="s">
        <v>1</v>
      </c>
      <c r="D18" s="7">
        <v>109283.03</v>
      </c>
      <c r="E18" s="3" t="s">
        <v>30</v>
      </c>
      <c r="F18" s="3" t="s">
        <v>40</v>
      </c>
    </row>
    <row r="19" spans="1:6" s="2" customFormat="1">
      <c r="A19" s="3" t="s">
        <v>17</v>
      </c>
      <c r="B19" s="4">
        <v>43465</v>
      </c>
      <c r="C19" s="3" t="s">
        <v>1</v>
      </c>
      <c r="D19" s="7">
        <v>7742.72</v>
      </c>
      <c r="E19" s="3" t="s">
        <v>31</v>
      </c>
      <c r="F19" s="3" t="s">
        <v>39</v>
      </c>
    </row>
    <row r="20" spans="1:6" s="2" customFormat="1">
      <c r="A20" s="3" t="s">
        <v>18</v>
      </c>
      <c r="B20" s="4">
        <v>43465</v>
      </c>
      <c r="C20" s="3" t="s">
        <v>1</v>
      </c>
      <c r="D20" s="7">
        <v>165838.6</v>
      </c>
      <c r="E20" s="3" t="s">
        <v>29</v>
      </c>
      <c r="F20" s="3" t="s">
        <v>38</v>
      </c>
    </row>
    <row r="21" spans="1:6" s="2" customFormat="1">
      <c r="A21" s="3" t="s">
        <v>19</v>
      </c>
      <c r="B21" s="4">
        <v>43465</v>
      </c>
      <c r="C21" s="3" t="s">
        <v>1</v>
      </c>
      <c r="D21" s="7">
        <v>17850</v>
      </c>
      <c r="E21" s="3" t="s">
        <v>33</v>
      </c>
      <c r="F21" s="3" t="s">
        <v>42</v>
      </c>
    </row>
    <row r="22" spans="1:6" s="2" customFormat="1">
      <c r="A22" s="3" t="s">
        <v>20</v>
      </c>
      <c r="B22" s="4">
        <v>43465</v>
      </c>
      <c r="C22" s="3" t="s">
        <v>1</v>
      </c>
      <c r="D22" s="7">
        <v>1569.47</v>
      </c>
      <c r="E22" s="3" t="s">
        <v>33</v>
      </c>
      <c r="F22" s="3" t="s">
        <v>42</v>
      </c>
    </row>
    <row r="23" spans="1:6" s="2" customFormat="1">
      <c r="A23" s="3" t="s">
        <v>21</v>
      </c>
      <c r="B23" s="4">
        <v>43465</v>
      </c>
      <c r="C23" s="3" t="s">
        <v>1</v>
      </c>
      <c r="D23" s="7">
        <v>2130.5300000000002</v>
      </c>
      <c r="E23" s="3" t="s">
        <v>33</v>
      </c>
      <c r="F23" s="3" t="s">
        <v>42</v>
      </c>
    </row>
    <row r="24" spans="1:6" s="2" customFormat="1">
      <c r="A24" s="3" t="s">
        <v>22</v>
      </c>
      <c r="B24" s="4">
        <v>43465</v>
      </c>
      <c r="C24" s="3" t="s">
        <v>1</v>
      </c>
      <c r="D24" s="7">
        <v>1116.8699999999999</v>
      </c>
      <c r="E24" s="3" t="s">
        <v>34</v>
      </c>
      <c r="F24" s="3" t="s">
        <v>43</v>
      </c>
    </row>
    <row r="25" spans="1:6" s="2" customFormat="1">
      <c r="A25" s="3" t="s">
        <v>23</v>
      </c>
      <c r="B25" s="4">
        <v>43465</v>
      </c>
      <c r="C25" s="3" t="s">
        <v>1</v>
      </c>
      <c r="D25" s="7">
        <v>2</v>
      </c>
      <c r="E25" s="3" t="s">
        <v>28</v>
      </c>
      <c r="F25" s="3" t="s">
        <v>37</v>
      </c>
    </row>
    <row r="26" spans="1:6" s="2" customFormat="1">
      <c r="A26" s="9" t="s">
        <v>26</v>
      </c>
      <c r="B26" s="4"/>
      <c r="C26" s="3"/>
      <c r="D26" s="10">
        <f>SUM(D7:D25)</f>
        <v>3545283.69</v>
      </c>
      <c r="E26" s="3"/>
      <c r="F26" s="3"/>
    </row>
    <row r="27" spans="1:6" s="2" customFormat="1">
      <c r="A27" s="3"/>
      <c r="B27" s="4"/>
      <c r="C27" s="3"/>
      <c r="D27" s="7"/>
      <c r="E27" s="3"/>
      <c r="F27" s="3"/>
    </row>
    <row r="28" spans="1:6">
      <c r="A28" s="5"/>
      <c r="B28" s="5"/>
      <c r="C28" s="11" t="s">
        <v>25</v>
      </c>
      <c r="D28" s="12">
        <f>D5+D26</f>
        <v>4383379.53</v>
      </c>
      <c r="E28" s="11" t="s">
        <v>27</v>
      </c>
      <c r="F28" s="5"/>
    </row>
  </sheetData>
  <autoFilter ref="A1:F28"/>
  <sortState ref="A2:F25">
    <sortCondition ref="C2:C2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Provincia di Perugia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gbiagetti</dc:creator>
  <cp:lastModifiedBy>gbiagetti</cp:lastModifiedBy>
  <dcterms:created xsi:type="dcterms:W3CDTF">2021-05-06T11:52:19Z</dcterms:created>
  <dcterms:modified xsi:type="dcterms:W3CDTF">2021-05-07T07:42:25Z</dcterms:modified>
</cp:coreProperties>
</file>