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rtelle\Arpal\rendi\ARPAL\TRASPARENZA\1 PAGAMENTI TRIMESTRALI SUDDIVISI PER BENEFICIARIO\pagamenti 2022\"/>
    </mc:Choice>
  </mc:AlternateContent>
  <xr:revisionPtr revIDLastSave="0" documentId="13_ncr:1_{91E5EB5A-0603-4F9D-AFF1-37697D6551D1}" xr6:coauthVersionLast="47" xr6:coauthVersionMax="47" xr10:uidLastSave="{00000000-0000-0000-0000-000000000000}"/>
  <bookViews>
    <workbookView xWindow="-120" yWindow="-120" windowWidth="29040" windowHeight="15720" xr2:uid="{4BF31DA0-1C53-4265-A657-E58F07E86FC5}"/>
  </bookViews>
  <sheets>
    <sheet name="Foglio2" sheetId="2" r:id="rId1"/>
    <sheet name="Foglio3" sheetId="3" r:id="rId2"/>
  </sheets>
  <definedNames>
    <definedName name="_xlnm._FilterDatabase" localSheetId="0" hidden="1">Foglio2!$A$1:$F$671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8">#REF!</definedName>
    <definedName name="DATA9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4" i="2" l="1"/>
  <c r="C78" i="2"/>
  <c r="C421" i="2"/>
  <c r="C7" i="2"/>
  <c r="C81" i="2"/>
  <c r="C106" i="2"/>
  <c r="C116" i="2"/>
  <c r="C119" i="2"/>
  <c r="C130" i="2"/>
  <c r="C140" i="2"/>
  <c r="C150" i="2"/>
  <c r="C154" i="2"/>
  <c r="C163" i="2"/>
  <c r="C176" i="2"/>
  <c r="C186" i="2"/>
  <c r="C197" i="2"/>
  <c r="C203" i="2"/>
  <c r="C210" i="2"/>
  <c r="C214" i="2"/>
  <c r="C218" i="2"/>
  <c r="C225" i="2"/>
  <c r="C228" i="2"/>
  <c r="C670" i="2"/>
  <c r="C663" i="2"/>
  <c r="C646" i="2"/>
  <c r="C643" i="2"/>
  <c r="C640" i="2"/>
  <c r="C633" i="2"/>
  <c r="C624" i="2"/>
  <c r="C618" i="2"/>
  <c r="C609" i="2"/>
  <c r="C606" i="2"/>
  <c r="C603" i="2"/>
  <c r="C598" i="2"/>
  <c r="C592" i="2"/>
  <c r="C581" i="2"/>
  <c r="C576" i="2"/>
  <c r="C571" i="2"/>
  <c r="C553" i="2"/>
  <c r="C548" i="2"/>
  <c r="C535" i="2"/>
  <c r="C519" i="2"/>
  <c r="C454" i="2"/>
  <c r="C441" i="2"/>
  <c r="C426" i="2"/>
  <c r="C418" i="2"/>
  <c r="C411" i="2"/>
  <c r="C376" i="2"/>
  <c r="C373" i="2"/>
  <c r="C369" i="2"/>
  <c r="C366" i="2"/>
  <c r="C347" i="2"/>
  <c r="C341" i="2"/>
  <c r="C325" i="2"/>
  <c r="C320" i="2"/>
  <c r="C304" i="2"/>
  <c r="C290" i="2"/>
  <c r="C287" i="2"/>
  <c r="C271" i="2"/>
  <c r="C266" i="2"/>
  <c r="C263" i="2"/>
  <c r="C254" i="2"/>
  <c r="C251" i="2"/>
  <c r="C241" i="2"/>
  <c r="C236" i="2"/>
  <c r="C233" i="2"/>
</calcChain>
</file>

<file path=xl/sharedStrings.xml><?xml version="1.0" encoding="utf-8"?>
<sst xmlns="http://schemas.openxmlformats.org/spreadsheetml/2006/main" count="2107" uniqueCount="782">
  <si>
    <t>PERSONALE ARPAL</t>
  </si>
  <si>
    <t>ESTRA ENERGIE S.R.L.</t>
  </si>
  <si>
    <t>AGENZIA DELLE ENTRATE</t>
  </si>
  <si>
    <t>SII S.C.P.A.</t>
  </si>
  <si>
    <t>REGIONE UMBRIA</t>
  </si>
  <si>
    <t>SCUOLA DI FORMAZIONE ".FORM"</t>
  </si>
  <si>
    <t>DI MARIA VITO</t>
  </si>
  <si>
    <t>UNIVERSITA DEI SAPORI SCARL</t>
  </si>
  <si>
    <t>FASTWEB S.P.A.</t>
  </si>
  <si>
    <t>ASP GIOVANNI OTTAVIO BUFALINI</t>
  </si>
  <si>
    <t>ASSOCIAZIONE CNOS FAP REGIONE</t>
  </si>
  <si>
    <t>LEVITA S.R.L.</t>
  </si>
  <si>
    <t>COPPARONI GOFFREDO MARIA</t>
  </si>
  <si>
    <t>ARTIGIANSERVIZI SRL</t>
  </si>
  <si>
    <t>ECIPA UMBRIA S.C.A R.L.</t>
  </si>
  <si>
    <t>PROVINCIA DI PERUGIA</t>
  </si>
  <si>
    <t>A2A ENERGIA S.P.A.</t>
  </si>
  <si>
    <t>TATICS GROUP SPA</t>
  </si>
  <si>
    <t>IT IMPRESA E TERRITORIO SRL</t>
  </si>
  <si>
    <t>CONSORZIO FUTURO</t>
  </si>
  <si>
    <t>SERVIZI FORMAZIONE S.R.L.</t>
  </si>
  <si>
    <t>INFOLOG S.R.L.</t>
  </si>
  <si>
    <t>ZEFIRO SISTEMI E FORMAZIONE S.R.L.</t>
  </si>
  <si>
    <t>FONDO PENSIONE PERSEO SIRIO</t>
  </si>
  <si>
    <t>PERSONALE ARPAL TEMPO DETERMINATO</t>
  </si>
  <si>
    <t>PROFESSIONAL TRAINING S.R.L.</t>
  </si>
  <si>
    <t>API SERVIZI S.R.L.</t>
  </si>
  <si>
    <t>SUSTENIA S.R.L.</t>
  </si>
  <si>
    <t>PUCCIUFFICIO S.R.L.</t>
  </si>
  <si>
    <t>FORMA.AZIONE S.R.L.</t>
  </si>
  <si>
    <t>TESORIERE ARPAL</t>
  </si>
  <si>
    <t>AGENZIA UMBRIA RICERCHE - AUR</t>
  </si>
  <si>
    <t>UMANA FORMA S.R.L.</t>
  </si>
  <si>
    <t>AGSM AIM ENERGIA S.P.A.</t>
  </si>
  <si>
    <t>V.I.M. G. OTTAVIANI SPA</t>
  </si>
  <si>
    <t>APIFORM S.R.L.</t>
  </si>
  <si>
    <t>AVV. MARIO RAMPINI</t>
  </si>
  <si>
    <t>CONSILIA CFO S.R.L</t>
  </si>
  <si>
    <t>MASTER SCHOOL 2000 S.R.L.</t>
  </si>
  <si>
    <t>ATI CONFARTIGIANTERNI ECIPA FUTURO</t>
  </si>
  <si>
    <t>ATI I.A.L. UMBRIA SRL  INFOLOG SRL</t>
  </si>
  <si>
    <t>TUCEP TIBER UMBRIA COMETT EDUCATION</t>
  </si>
  <si>
    <t>CONSIGLIO DI AMMINISTRAZIONE ARPAL</t>
  </si>
  <si>
    <t>ANDREA MINUTI</t>
  </si>
  <si>
    <t>STUDIO ASSOCIATO CRUCIANI LEONELLO</t>
  </si>
  <si>
    <t>ASSOCIAZIONE SMILE UMBRIA</t>
  </si>
  <si>
    <t>GIOVE INFORMATICA S.R.L.</t>
  </si>
  <si>
    <t>SFCU - SISTEMI FORMATIVI</t>
  </si>
  <si>
    <t>FATTORI SAFEST S.R.L.</t>
  </si>
  <si>
    <t>MG TECHNICS SNC</t>
  </si>
  <si>
    <t>IRECOOP IMPRESA SOCIALE</t>
  </si>
  <si>
    <t>FARE LAVORO SCARL</t>
  </si>
  <si>
    <t>ECO TECH ENGINEERING E SERVIZI</t>
  </si>
  <si>
    <t>NEW CONSULTING CORSI E CO SAS</t>
  </si>
  <si>
    <t>MELIUS SRL</t>
  </si>
  <si>
    <t>INNOVAZIONE TERZIARIO S.C. A R.L</t>
  </si>
  <si>
    <t>ENFAP UMBRIA</t>
  </si>
  <si>
    <t>ATS SFCU - CNOS</t>
  </si>
  <si>
    <t>UMANA SPA</t>
  </si>
  <si>
    <t>ATI E.N.F.A.P. UMBRIA</t>
  </si>
  <si>
    <t>ATI APIFORM  SRL- ASS.SMILE PERUGIA</t>
  </si>
  <si>
    <t>COMUNE DI TERNI</t>
  </si>
  <si>
    <t>EDENRED ITALIA SRL</t>
  </si>
  <si>
    <t>ATS ECIPA UMBRIA ASP G.O. BUFALINI</t>
  </si>
  <si>
    <t>EDOTTO S.R.L.</t>
  </si>
  <si>
    <t>FORM E JOB S.R.L.</t>
  </si>
  <si>
    <t>PTSCLAS S.P.A</t>
  </si>
  <si>
    <t>EUROMEDICA SRL</t>
  </si>
  <si>
    <t>ATS CONSORZIO FUTURO -CNOS FAP</t>
  </si>
  <si>
    <t>DATA SOLUTION S.R.L.</t>
  </si>
  <si>
    <t>ATI FORMEDIL CONSORZIO -CESF -TESEF</t>
  </si>
  <si>
    <t>ATI L@BOR SRL -ARIS -IRECOOP</t>
  </si>
  <si>
    <t>ATI ITER - UDS - BUFALINI</t>
  </si>
  <si>
    <t>ATI FORM&amp;JOB-GIGROUP-ENAIP-INFOLOG</t>
  </si>
  <si>
    <t>RTI DUSSMANN SERVICE S.R.L.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</si>
  <si>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</si>
  <si>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</si>
  <si>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</si>
  <si>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</si>
  <si>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</si>
  <si>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</si>
  <si>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</si>
  <si>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</si>
  <si>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</si>
  <si>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INAZ S.R.L.</t>
  </si>
  <si>
    <t>1329</t>
  </si>
  <si>
    <t>1330</t>
  </si>
  <si>
    <t>1331</t>
  </si>
  <si>
    <t>ADECCO ITALIA SPA</t>
  </si>
  <si>
    <t>1332</t>
  </si>
  <si>
    <t>1333</t>
  </si>
  <si>
    <t>1334</t>
  </si>
  <si>
    <t>B-TOP SRL</t>
  </si>
  <si>
    <t>1335</t>
  </si>
  <si>
    <t>1336</t>
  </si>
  <si>
    <t>1337</t>
  </si>
  <si>
    <t>1338</t>
  </si>
  <si>
    <t>1339</t>
  </si>
  <si>
    <t>1340</t>
  </si>
  <si>
    <t>1341</t>
  </si>
  <si>
    <t>1342</t>
  </si>
  <si>
    <t>IMPARATO GABRIELE</t>
  </si>
  <si>
    <t>1343</t>
  </si>
  <si>
    <t>1344</t>
  </si>
  <si>
    <t>1345</t>
  </si>
  <si>
    <t>1346</t>
  </si>
  <si>
    <t>1347</t>
  </si>
  <si>
    <t>1348</t>
  </si>
  <si>
    <t>ATAI CENTRO SERVIZI IMPRESE</t>
  </si>
  <si>
    <t>1349</t>
  </si>
  <si>
    <t>1350</t>
  </si>
  <si>
    <t>1351</t>
  </si>
  <si>
    <t>1352</t>
  </si>
  <si>
    <t>1353</t>
  </si>
  <si>
    <t>1354</t>
  </si>
  <si>
    <t>ATI SFCU - UMANA FORMA - UMANA SPA</t>
  </si>
  <si>
    <t>MORELLI LUCA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</si>
  <si>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</si>
  <si>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</si>
  <si>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</si>
  <si>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</si>
  <si>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</si>
  <si>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</si>
  <si>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</si>
  <si>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</si>
  <si>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</si>
  <si>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</si>
  <si>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</si>
  <si>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</si>
  <si>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</si>
  <si>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</si>
  <si>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</si>
  <si>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</si>
  <si>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</si>
  <si>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</si>
  <si>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</si>
  <si>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</si>
  <si>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</si>
  <si>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</si>
  <si>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</si>
  <si>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</si>
  <si>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</si>
  <si>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</si>
  <si>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</si>
  <si>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</si>
  <si>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</si>
  <si>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</si>
  <si>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</si>
  <si>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</si>
  <si>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</si>
  <si>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</si>
  <si>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</si>
  <si>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</si>
  <si>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</si>
  <si>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</si>
  <si>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</si>
  <si>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</si>
  <si>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</si>
  <si>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</si>
  <si>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</si>
  <si>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</si>
  <si>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</si>
  <si>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</si>
  <si>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</si>
  <si>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ROSATINET SRL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</si>
  <si>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</si>
  <si>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</si>
  <si>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</si>
  <si>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</si>
  <si>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</si>
  <si>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</si>
  <si>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</si>
  <si>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</si>
  <si>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</si>
  <si>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</si>
  <si>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</si>
  <si>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</si>
  <si>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</si>
  <si>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</si>
  <si>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</si>
  <si>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</si>
  <si>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</si>
  <si>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</si>
  <si>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</si>
  <si>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</si>
  <si>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</si>
  <si>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</si>
  <si>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</si>
  <si>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</si>
  <si>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</si>
  <si>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</si>
  <si>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</si>
  <si>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</si>
  <si>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</si>
  <si>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</si>
  <si>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</si>
  <si>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</si>
  <si>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STUDIO ASSOCIATO PAOLI FORMAZIONE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</si>
  <si>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</si>
  <si>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</si>
  <si>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</si>
  <si>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</si>
  <si>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</si>
  <si>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</si>
  <si>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</si>
  <si>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</si>
  <si>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</si>
  <si>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PUNTOZERO S.C.AR.L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</si>
  <si>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</si>
  <si>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</si>
  <si>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</si>
  <si>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</si>
  <si>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</si>
  <si>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</si>
  <si>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</si>
  <si>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</si>
  <si>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</si>
  <si>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CENTRO STUDI EDILI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</si>
  <si>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</si>
  <si>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</si>
  <si>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</si>
  <si>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</si>
  <si>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</si>
  <si>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</si>
  <si>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</si>
  <si>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</si>
  <si>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</si>
  <si>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</si>
  <si>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</si>
  <si>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AVV. MARRONI BEATRICE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</si>
  <si>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</si>
  <si>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</si>
  <si>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</si>
  <si>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</si>
  <si>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</si>
  <si>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</si>
  <si>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</si>
  <si>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</si>
  <si>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</si>
  <si>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</si>
  <si>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</si>
  <si>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TECNOKAR TRAILERS S.R.L.</t>
  </si>
  <si>
    <t>1474</t>
  </si>
  <si>
    <t>1475</t>
  </si>
  <si>
    <t>1476</t>
  </si>
  <si>
    <t>1477</t>
  </si>
  <si>
    <t>1478</t>
  </si>
  <si>
    <t>1479</t>
  </si>
  <si>
    <t>STEL CONSULTING SRL</t>
  </si>
  <si>
    <t>1480</t>
  </si>
  <si>
    <t>1481</t>
  </si>
  <si>
    <t>1482</t>
  </si>
  <si>
    <t>1483</t>
  </si>
  <si>
    <t>PROGETTO IMPRESA SRL</t>
  </si>
  <si>
    <t>1484</t>
  </si>
  <si>
    <t>MCB COSTRUTTORI SRL</t>
  </si>
  <si>
    <t>1485</t>
  </si>
  <si>
    <t>1486</t>
  </si>
  <si>
    <t>1487</t>
  </si>
  <si>
    <t>1488</t>
  </si>
  <si>
    <t>TOMBOLINI MOTOR COMPANY S.P.A.</t>
  </si>
  <si>
    <t>1489</t>
  </si>
  <si>
    <t>SACI INDUSTRIE S.P.A.</t>
  </si>
  <si>
    <t>1490</t>
  </si>
  <si>
    <t>UMBRIAFIL SRL</t>
  </si>
  <si>
    <t>1491</t>
  </si>
  <si>
    <t>1492</t>
  </si>
  <si>
    <t>1493</t>
  </si>
  <si>
    <t>1494</t>
  </si>
  <si>
    <t>1495</t>
  </si>
  <si>
    <t>1496</t>
  </si>
  <si>
    <t>1497</t>
  </si>
  <si>
    <t>CONSIP S.P.A.</t>
  </si>
  <si>
    <t>1498</t>
  </si>
  <si>
    <t>1499</t>
  </si>
  <si>
    <t>DERUTA 1358 SRL</t>
  </si>
  <si>
    <t>1500</t>
  </si>
  <si>
    <t>ATS UDS - FUTURO - BUFALINI  CFP</t>
  </si>
  <si>
    <t>1501</t>
  </si>
  <si>
    <t>1502</t>
  </si>
  <si>
    <t>1503</t>
  </si>
  <si>
    <t>1504</t>
  </si>
  <si>
    <t>1505</t>
  </si>
  <si>
    <t>1506</t>
  </si>
  <si>
    <t>1507</t>
  </si>
  <si>
    <t>1508</t>
  </si>
  <si>
    <t>IL QUADRIFOGLIO SOCIETA COOPERATIVA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</si>
  <si>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</si>
  <si>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</si>
  <si>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</si>
  <si>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</si>
  <si>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</si>
  <si>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</si>
  <si>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</si>
  <si>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</si>
  <si>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</si>
  <si>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</si>
  <si>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</si>
  <si>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</si>
  <si>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</si>
  <si>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</si>
  <si>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</si>
  <si>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</si>
  <si>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</si>
  <si>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</si>
  <si>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</si>
  <si>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</si>
  <si>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</si>
  <si>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</si>
  <si>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</si>
  <si>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</si>
  <si>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</si>
  <si>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BORIOSI SRL</t>
  </si>
  <si>
    <t>1534</t>
  </si>
  <si>
    <t>L'ANGOLO DEL PESCE SNC</t>
  </si>
  <si>
    <t>1535</t>
  </si>
  <si>
    <t>1536</t>
  </si>
  <si>
    <t>COREBOOK MULTIMEDIA &amp; EDITORIA SNC</t>
  </si>
  <si>
    <t>1537</t>
  </si>
  <si>
    <t>1538</t>
  </si>
  <si>
    <t>KARTOPLASTIC DUE SRL</t>
  </si>
  <si>
    <t>1539</t>
  </si>
  <si>
    <t>1540</t>
  </si>
  <si>
    <t>1541</t>
  </si>
  <si>
    <t>1542</t>
  </si>
  <si>
    <t>C.M.C. S.P.A.</t>
  </si>
  <si>
    <t>1543</t>
  </si>
  <si>
    <t>FONDAZIONE CONSULENTI PER IL LAVORO</t>
  </si>
  <si>
    <t>1544</t>
  </si>
  <si>
    <t>CRATIA SRL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</si>
  <si>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</si>
  <si>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</si>
  <si>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</si>
  <si>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</si>
  <si>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</si>
  <si>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</si>
  <si>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</si>
  <si>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</si>
  <si>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</si>
  <si>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</si>
  <si>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</si>
  <si>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</si>
  <si>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</si>
  <si>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</si>
  <si>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</si>
  <si>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</si>
  <si>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</si>
  <si>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</si>
  <si>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</si>
  <si>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</si>
  <si>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</si>
  <si>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</si>
  <si>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</si>
  <si>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</si>
  <si>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</si>
  <si>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</si>
  <si>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</si>
  <si>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</si>
  <si>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</si>
  <si>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</si>
  <si>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</si>
  <si>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</si>
  <si>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</si>
  <si>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</si>
  <si>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</si>
  <si>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</si>
  <si>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</si>
  <si>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</si>
  <si>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</si>
  <si>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</si>
  <si>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</si>
  <si>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</si>
  <si>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</si>
  <si>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</si>
  <si>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</si>
  <si>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</si>
  <si>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</si>
  <si>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</si>
  <si>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</si>
  <si>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</si>
  <si>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RENZACCI SPA - INDUSTRIA LAVATRICI</t>
  </si>
  <si>
    <t>1595</t>
  </si>
  <si>
    <t>PUNTOZERO S.C.A R.L.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</si>
  <si>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</si>
  <si>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</si>
  <si>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</si>
  <si>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</si>
  <si>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</si>
  <si>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</si>
  <si>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</si>
  <si>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</si>
  <si>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</si>
  <si>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</si>
  <si>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</si>
  <si>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</si>
  <si>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</si>
  <si>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</si>
  <si>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</si>
  <si>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FATTORIA IL BRUCO DI BAIOCCO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</si>
  <si>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</si>
  <si>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</si>
  <si>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</si>
  <si>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</si>
  <si>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</si>
  <si>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</si>
  <si>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</si>
  <si>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</si>
  <si>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</si>
  <si>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</si>
  <si>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</si>
  <si>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</si>
  <si>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</si>
  <si>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</si>
  <si>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</si>
  <si>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</si>
  <si>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</si>
  <si>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</si>
  <si>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</si>
  <si>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</si>
  <si>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</si>
  <si>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</si>
  <si>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</si>
  <si>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</si>
  <si>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</si>
  <si>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</si>
  <si>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</si>
  <si>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</si>
  <si>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</si>
  <si>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</si>
  <si>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</si>
  <si>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</si>
  <si>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</si>
  <si>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</si>
  <si>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</si>
  <si>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</si>
  <si>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</si>
  <si>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</si>
  <si>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</si>
  <si>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</si>
  <si>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</si>
  <si>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</si>
  <si>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</si>
  <si>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</si>
  <si>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</si>
  <si>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</si>
  <si>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</si>
  <si>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</si>
  <si>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</si>
  <si>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</si>
  <si>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</si>
  <si>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</si>
  <si>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</si>
  <si>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</si>
  <si>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</si>
  <si>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</si>
  <si>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</si>
  <si>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</si>
  <si>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</si>
  <si>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</si>
  <si>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</si>
  <si>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</si>
  <si>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</si>
  <si>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BRECCOLINI FRANCESCO</t>
  </si>
  <si>
    <t>1674</t>
  </si>
  <si>
    <t>1675</t>
  </si>
  <si>
    <t>1676</t>
  </si>
  <si>
    <t>SIDERPUCCI SRL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</si>
  <si>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</si>
  <si>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</si>
  <si>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</si>
  <si>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</si>
  <si>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</si>
  <si>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</si>
  <si>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</si>
  <si>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</si>
  <si>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</si>
  <si>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</si>
  <si>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</si>
  <si>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</si>
  <si>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</si>
  <si>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</si>
  <si>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</si>
  <si>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</si>
  <si>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</si>
  <si>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RISTORANTE MANDELA DI TAIFOUR</t>
  </si>
  <si>
    <t>1694</t>
  </si>
  <si>
    <t>1695</t>
  </si>
  <si>
    <t>1696</t>
  </si>
  <si>
    <t>1697</t>
  </si>
  <si>
    <t>1698</t>
  </si>
  <si>
    <t>1699</t>
  </si>
  <si>
    <t>1700</t>
  </si>
  <si>
    <t>MAURIZIO ANGELINI</t>
  </si>
  <si>
    <t>1701</t>
  </si>
  <si>
    <t>1702</t>
  </si>
  <si>
    <t>1703</t>
  </si>
  <si>
    <t>SIRAM S.P.A.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</si>
  <si>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</si>
  <si>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</si>
  <si>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</si>
  <si>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</si>
  <si>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</si>
  <si>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</si>
  <si>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</si>
  <si>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</si>
  <si>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</si>
  <si>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TOURCOOP SOC COOP</t>
  </si>
  <si>
    <t>1713</t>
  </si>
  <si>
    <t>1714</t>
  </si>
  <si>
    <t>1715</t>
  </si>
  <si>
    <t>1716</t>
  </si>
  <si>
    <t>TREND SRL</t>
  </si>
  <si>
    <t>1717</t>
  </si>
  <si>
    <t>1718</t>
  </si>
  <si>
    <t>ATS UNIVERSITA' DEGLI STUDI E SFCU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</si>
  <si>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</si>
  <si>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</si>
  <si>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</si>
  <si>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</si>
  <si>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</si>
  <si>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</si>
  <si>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</si>
  <si>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</si>
  <si>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</si>
  <si>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</si>
  <si>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VENTECH SRL</t>
  </si>
  <si>
    <t>1729</t>
  </si>
  <si>
    <t>INGI S.R.L.</t>
  </si>
  <si>
    <t>1730</t>
  </si>
  <si>
    <t>AGIRE CON RESPONSABILITA'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</si>
  <si>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</si>
  <si>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</si>
  <si>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</si>
  <si>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</si>
  <si>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</si>
  <si>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</si>
  <si>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</si>
  <si>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</si>
  <si>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</si>
  <si>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</si>
  <si>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</si>
  <si>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</si>
  <si>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</si>
  <si>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</si>
  <si>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</si>
  <si>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</si>
  <si>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</si>
  <si>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</si>
  <si>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</si>
  <si>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</si>
  <si>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</si>
  <si>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</si>
  <si>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</si>
  <si>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</si>
  <si>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</si>
  <si>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</si>
  <si>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</si>
  <si>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</si>
  <si>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</si>
  <si>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</si>
  <si>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</si>
  <si>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</si>
  <si>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</si>
  <si>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</si>
  <si>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</si>
  <si>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</si>
  <si>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</si>
  <si>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</si>
  <si>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</si>
  <si>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</si>
  <si>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</si>
  <si>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</si>
  <si>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</si>
  <si>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</si>
  <si>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</si>
  <si>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</si>
  <si>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</si>
  <si>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</si>
  <si>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</si>
  <si>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</si>
  <si>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</si>
  <si>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</si>
  <si>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</si>
  <si>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</si>
  <si>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</si>
  <si>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</si>
  <si>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</si>
  <si>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</si>
  <si>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</si>
  <si>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</si>
  <si>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</si>
  <si>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</si>
  <si>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</si>
  <si>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</si>
  <si>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</si>
  <si>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</si>
  <si>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</si>
  <si>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</si>
  <si>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</si>
  <si>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</si>
  <si>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</si>
  <si>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</si>
  <si>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</si>
  <si>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</si>
  <si>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</si>
  <si>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</si>
  <si>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</si>
  <si>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</si>
  <si>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</si>
  <si>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</si>
  <si>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</si>
  <si>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PANETTI MARMI SRL</t>
  </si>
  <si>
    <t>1812</t>
  </si>
  <si>
    <t>1813</t>
  </si>
  <si>
    <t>1814</t>
  </si>
  <si>
    <t>1815</t>
  </si>
  <si>
    <t>CERAMICHE NOI S.C.A.R.L.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</si>
  <si>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</si>
  <si>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</si>
  <si>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</si>
  <si>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</si>
  <si>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</si>
  <si>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</si>
  <si>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</si>
  <si>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</si>
  <si>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</si>
  <si>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</si>
  <si>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</si>
  <si>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</si>
  <si>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</si>
  <si>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</si>
  <si>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</si>
  <si>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</si>
  <si>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</si>
  <si>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</si>
  <si>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</si>
  <si>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</si>
  <si>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</si>
  <si>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</si>
  <si>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</si>
  <si>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</si>
  <si>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</si>
  <si>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</si>
  <si>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U.1.01.02.01.002</t>
  </si>
  <si>
    <t>U.1.01.02.01.999</t>
  </si>
  <si>
    <t xml:space="preserve"> U.1.02.01.01.001 </t>
  </si>
  <si>
    <t xml:space="preserve"> U.1.03.02.01.001 </t>
  </si>
  <si>
    <t xml:space="preserve"> U.1.03.02.01.008 </t>
  </si>
  <si>
    <t>U.1.03.02.17.002</t>
  </si>
  <si>
    <t xml:space="preserve"> U.1.04.03.02.001 </t>
  </si>
  <si>
    <t xml:space="preserve"> U.1.03.02.04.999 </t>
  </si>
  <si>
    <t xml:space="preserve"> U.1.03.02.05.004 </t>
  </si>
  <si>
    <t>U.1.03.02.05.006</t>
  </si>
  <si>
    <t xml:space="preserve"> U.1.03.02.07.004 </t>
  </si>
  <si>
    <t xml:space="preserve"> U.1.03.02.09.005 </t>
  </si>
  <si>
    <t xml:space="preserve"> U.1.03.02.09.011 </t>
  </si>
  <si>
    <t xml:space="preserve">U.1.03.02.11.008 </t>
  </si>
  <si>
    <t xml:space="preserve"> U.1.03.02.11.999 </t>
  </si>
  <si>
    <t xml:space="preserve"> U.1.03.02.13.002 </t>
  </si>
  <si>
    <t xml:space="preserve"> U.1.03.02.13.003 </t>
  </si>
  <si>
    <t>U.1.03.02.16.001</t>
  </si>
  <si>
    <t>U.1.03.02.16.999</t>
  </si>
  <si>
    <t>U.1.03.02.18.999</t>
  </si>
  <si>
    <t xml:space="preserve">U.1.03.02.19.001 </t>
  </si>
  <si>
    <t>U.1.03.02.19.004</t>
  </si>
  <si>
    <t>U.1.03.02.19.010</t>
  </si>
  <si>
    <t xml:space="preserve"> U.1.03.02.99.999 </t>
  </si>
  <si>
    <t>U.1.03.02.99.999</t>
  </si>
  <si>
    <t>U.1.03.02.05.004</t>
  </si>
  <si>
    <t>U.1.03.02.05.005</t>
  </si>
  <si>
    <t xml:space="preserve"> U.1.03.02.05.006 </t>
  </si>
  <si>
    <t>U.1.03.02.09.011</t>
  </si>
  <si>
    <t>U.1.03.02.13.002</t>
  </si>
  <si>
    <t>U.1.04.03.99.999</t>
  </si>
  <si>
    <t xml:space="preserve">U.1.04.03.99.999 </t>
  </si>
  <si>
    <t xml:space="preserve"> U.1.04.03.99.999 </t>
  </si>
  <si>
    <t xml:space="preserve"> U.1.10.03.01.001 </t>
  </si>
  <si>
    <t xml:space="preserve">U.1.01.01.01.002 </t>
  </si>
  <si>
    <t xml:space="preserve">U.1.01.01.01.004 </t>
  </si>
  <si>
    <t>U.1.01.01.01.006</t>
  </si>
  <si>
    <t xml:space="preserve">U.1.01.01.01.008 </t>
  </si>
  <si>
    <t xml:space="preserve">U.1.01.01.02.002 </t>
  </si>
  <si>
    <t xml:space="preserve">U.1.01.02.01.001 </t>
  </si>
  <si>
    <t xml:space="preserve"> U.1.01.02.01.001 </t>
  </si>
  <si>
    <t xml:space="preserve"> U.1.04.01.02.002 </t>
  </si>
  <si>
    <t xml:space="preserve"> U.1.04.01.02.003 </t>
  </si>
  <si>
    <t xml:space="preserve"> U.1.04.05.04.001 </t>
  </si>
  <si>
    <t xml:space="preserve"> U.1.09.01.01.001 </t>
  </si>
  <si>
    <t xml:space="preserve"> U.1.01.01.01.002 </t>
  </si>
  <si>
    <t xml:space="preserve"> U.1.01.01.01.004 </t>
  </si>
  <si>
    <t xml:space="preserve"> U.1.01.02.01.002 </t>
  </si>
  <si>
    <t xml:space="preserve"> U.1.04.03.99.999</t>
  </si>
  <si>
    <t xml:space="preserve"> U.7.01.01.01.001</t>
  </si>
  <si>
    <t xml:space="preserve"> U.7.01.01.02.001 </t>
  </si>
  <si>
    <t xml:space="preserve"> U.7.01.02.01.001 </t>
  </si>
  <si>
    <t>U.7.01.02.02.001</t>
  </si>
  <si>
    <t xml:space="preserve"> U.7.01.02.99.999 </t>
  </si>
  <si>
    <t xml:space="preserve">U.7.01.03.01.001 </t>
  </si>
  <si>
    <t xml:space="preserve"> U.7.01.99.01.001 </t>
  </si>
  <si>
    <t>ARIS FORMAZIONE E RICERCA SOCIETA'COOPERATIVA</t>
  </si>
  <si>
    <t>ATI ARIS FORMAZIONE E RICERCA SOC.COOP E LOGISTICA INTEGRATA E SERVIZI SRL</t>
  </si>
  <si>
    <t>ATI ART-FORMAZIONECONFARTIGIANTERNI FORMAZIONE &amp; RICERCA S.C. A R.L.-ECIPA UMBRIA S.C A R.L-CONSORZIO FUTURO</t>
  </si>
  <si>
    <t>ATI ARTIGIANSERVIZI - CONFARTIGIANTERNIFORMAZIONE E RICERCA</t>
  </si>
  <si>
    <t>ATI DIREZIONE LAVORO GROUP - ATHENA SRL EXPERT SAS - FORMA.AZIONE SRL GIOVE SRL - IN METODO SRL -NEW CONSULTING SRL - SUSTENIA</t>
  </si>
  <si>
    <t>ATI ECIPA UMBRIA -FUTURO CONSORZIO-CNOS FAP REGIONE UMBRIA</t>
  </si>
  <si>
    <t>ATI FARE LAVORO - ADECCO ITALIA-ASS SAN MARTINO - TEKNA - PROFESSIONAL TRAINING</t>
  </si>
  <si>
    <t>ATI FENICE FORMAZIONE -LAVORINT SPA UNICO SOCIO</t>
  </si>
  <si>
    <t>ATI JOB ITALIA - APIFORM- MODA E CULTURA CULTURA -PROGETTO ADEIA - ACCADEMIA</t>
  </si>
  <si>
    <t>ATI LAVORO DOMANI CONFARTIGIANTERNI FORMAZIONE E RICERCA SCARL. ECIPA UMBRIA.CONSORZIO FUTURO. UNIVERSITA DEI SAPORI</t>
  </si>
  <si>
    <t>ATI MASTER SCHOOL - API SERVIZI -HUMANGEST SPA - .FORM - FONDAZIONE HALLGARTEN FRANCHETTI VILLA MONTESCA</t>
  </si>
  <si>
    <t>ATI MODA E CULTURA SRL UNIPERSONALE E SERVIZI FORMAZIONE SRL</t>
  </si>
  <si>
    <t>ATI PROFESSIONAL TRAINING - FORM JOB - API SERVIZI SRL</t>
  </si>
  <si>
    <t>ATI TATICS GROUP SRL - GIOFORM SRL</t>
  </si>
  <si>
    <t>ATI ZEFIRO - ENFAP - CO.GE.S.T.A A.R.L.</t>
  </si>
  <si>
    <t>ATI ZEFIRO SIS FORM-SYNERGIE ITALIA CENTRO FORM ARTI MESTIERI VIRGILIO ALTEROCCA SRL</t>
  </si>
  <si>
    <t>ATS APIFORM - UNIVERSITA STRANIERI DI PERUGIA</t>
  </si>
  <si>
    <t>ATS ASP BUFALINI-CONSORZIO FUTURO</t>
  </si>
  <si>
    <t>ATS ASP G.O BUFALINI - UNIVERSITA DEI SAPORI</t>
  </si>
  <si>
    <t>AVVOCATI AMMINISTRATIVISTI ASSOCIATI A.A.A.LAW FIRM</t>
  </si>
  <si>
    <t>BENEFICIARI VARI DA DELEGA DEL PERSONALE</t>
  </si>
  <si>
    <t>CONFARTIGIANTERNI FORMAZIONE E RICERCA SCARL</t>
  </si>
  <si>
    <t>I.N.A.I.L.-ISTITUTO NAZIONALE PER ASSICURAZIONE INFORTUNI SUL LAVORO</t>
  </si>
  <si>
    <t>I.N.P.S. - ISTITUTO NAZIONALE  DELLA PREVIDENZA SOCIALE</t>
  </si>
  <si>
    <t>ISTITUTO POLIGRAFICO E ZECCA DELLO STATO</t>
  </si>
  <si>
    <t>OECD ORGANISATION FOR ECONOMIC CO-OPERATION AND DEVELOPMENT</t>
  </si>
  <si>
    <t>ORIENTA SPA - PIXE DI ALESSANDRO BIANCHINI</t>
  </si>
  <si>
    <t xml:space="preserve"> </t>
  </si>
  <si>
    <t>Voci stipendiali corrisposte al personale a tempo indeterminato</t>
  </si>
  <si>
    <t>Indennità ed altri compensi, esclusi i rimborsi spesa per missione, corrisposti al personale a tempo indeterminato</t>
  </si>
  <si>
    <t>Indennità ed altri compensi, esclusi i rimborsi spesa documentati per missione, corrisposti al personale a tempo determinato</t>
  </si>
  <si>
    <t>buoni pasto</t>
  </si>
  <si>
    <t>Contributi obbligatori per il personale</t>
  </si>
  <si>
    <t xml:space="preserve">Contributi previdenza complementare </t>
  </si>
  <si>
    <t>Altri contributi sociali effettivi n.a.c.</t>
  </si>
  <si>
    <t>Imposta regionale sulle attività produttive (IRAP)</t>
  </si>
  <si>
    <t>Organi istituzionali dell'amministrazione - Indennità</t>
  </si>
  <si>
    <t>Compensi agli organi istituzionali di revisione, di controllo ed altri incarichi istituzionali dell'amministrazione</t>
  </si>
  <si>
    <t>Acquisto di servizi per altre spese per formazione e addestramento n.a.c.</t>
  </si>
  <si>
    <t>Energia elettrica</t>
  </si>
  <si>
    <t>acqua</t>
  </si>
  <si>
    <t>Gas</t>
  </si>
  <si>
    <t>Noleggi di hardware</t>
  </si>
  <si>
    <t>Manutenzione ordinaria e riparazioni di attrezzature</t>
  </si>
  <si>
    <t>Manutenzione ordinaria e riparazioni di altri beni materiali</t>
  </si>
  <si>
    <t>Prestazioni di natura contabile, tributaria e del lavoro</t>
  </si>
  <si>
    <t>Altre prestazioni professionali e specialistiche n.a.c.</t>
  </si>
  <si>
    <t>Servizi di pulizia e lavanderia</t>
  </si>
  <si>
    <t>Trasporti, traslochi e facchinaggio</t>
  </si>
  <si>
    <t>Pubblicazione bandi di gara</t>
  </si>
  <si>
    <t>Altre spese per servizi amministrativi</t>
  </si>
  <si>
    <t>Altri acquisti di servizi sanitari n.a.c.</t>
  </si>
  <si>
    <t>Gestione e manutenzione applicazioni</t>
  </si>
  <si>
    <t>Servizi di rete per trasmissione dati e VoIP e relativa manutenzione</t>
  </si>
  <si>
    <t>Servizi di consulenza e prestazioni professionali ICT</t>
  </si>
  <si>
    <t>Altri servizi diversi n.a.c.</t>
  </si>
  <si>
    <t>Trasferimenti correnti a Province</t>
  </si>
  <si>
    <t>Trasferimenti correnti a Comuni</t>
  </si>
  <si>
    <t>Trasferimenti correnti a altre imprese partecipate</t>
  </si>
  <si>
    <t>Trasferimenti correnti a altre imprese</t>
  </si>
  <si>
    <t>Trasferimenti correnti al Resto del Mondo</t>
  </si>
  <si>
    <t xml:space="preserve">Rimborsi per spese di personale (comando, distacco, fuori ruolo, convenzioni, ecc…) </t>
  </si>
  <si>
    <t>Versamenti IVA a debito per le gestioni commerciali</t>
  </si>
  <si>
    <t>Versamento della ritenuta del 4% sui contributi pubblici</t>
  </si>
  <si>
    <t>Versamento delle ritenute per scissione contabile IVA (split payment)</t>
  </si>
  <si>
    <t>Versamenti di ritenute erariali su Redditi da lavoro dipendente riscosse per conto terzi</t>
  </si>
  <si>
    <t>Versamenti di ritenute previdenziali e assistenziali su Redditi da lavoro dipendente riscosse per conto terzi</t>
  </si>
  <si>
    <t>Altri versamenti di ritenute al personale dipendente per conto di terzi</t>
  </si>
  <si>
    <t>Versamenti di ritenute erariali su Redditi da lavoro autonomo per conto terzi</t>
  </si>
  <si>
    <t>Spese non andate a buon fine</t>
  </si>
  <si>
    <t>mandato</t>
  </si>
  <si>
    <t>data</t>
  </si>
  <si>
    <t>importo</t>
  </si>
  <si>
    <t>beneficiario</t>
  </si>
  <si>
    <t>codice di V livello</t>
  </si>
  <si>
    <t>descrizione</t>
  </si>
  <si>
    <t>totale</t>
  </si>
  <si>
    <t>TOTALE</t>
  </si>
  <si>
    <t>1842</t>
  </si>
  <si>
    <t>1843</t>
  </si>
  <si>
    <t>ITALIANA PETROLI SPA</t>
  </si>
  <si>
    <t>U.1.03.01.02.002</t>
  </si>
  <si>
    <t xml:space="preserve">Carburanti, combustibili e lubrificanti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</si>
</sst>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1" applyFont="1"/>
    <xf numFmtId="49" fontId="0" fillId="0" borderId="1" xfId="0" applyNumberFormat="1" applyBorder="1"/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/>
    <xf numFmtId="0" fontId="0" fillId="0" borderId="2" xfId="0" applyBorder="1"/>
    <xf numFmtId="49" fontId="0" fillId="0" borderId="3" xfId="0" applyNumberFormat="1" applyBorder="1"/>
    <xf numFmtId="14" fontId="0" fillId="0" borderId="3" xfId="0" applyNumberFormat="1" applyBorder="1"/>
    <xf numFmtId="4" fontId="0" fillId="0" borderId="3" xfId="0" applyNumberFormat="1" applyBorder="1"/>
    <xf numFmtId="0" fontId="0" fillId="0" borderId="3" xfId="0" applyBorder="1"/>
    <xf numFmtId="49" fontId="0" fillId="0" borderId="4" xfId="0" applyNumberFormat="1" applyBorder="1"/>
    <xf numFmtId="14" fontId="0" fillId="0" borderId="5" xfId="0" applyNumberFormat="1" applyBorder="1"/>
    <xf numFmtId="4" fontId="0" fillId="0" borderId="5" xfId="0" applyNumberFormat="1" applyBorder="1"/>
    <xf numFmtId="49" fontId="0" fillId="0" borderId="5" xfId="0" applyNumberFormat="1" applyBorder="1"/>
    <xf numFmtId="0" fontId="0" fillId="0" borderId="6" xfId="0" applyBorder="1"/>
    <xf numFmtId="49" fontId="0" fillId="0" borderId="7" xfId="0" applyNumberFormat="1" applyBorder="1"/>
    <xf numFmtId="14" fontId="0" fillId="0" borderId="8" xfId="0" applyNumberFormat="1" applyBorder="1"/>
    <xf numFmtId="4" fontId="0" fillId="0" borderId="8" xfId="0" applyNumberFormat="1" applyBorder="1"/>
    <xf numFmtId="49" fontId="0" fillId="0" borderId="8" xfId="0" applyNumberFormat="1" applyBorder="1"/>
    <xf numFmtId="0" fontId="0" fillId="0" borderId="9" xfId="0" applyBorder="1"/>
    <xf numFmtId="49" fontId="0" fillId="0" borderId="10" xfId="0" applyNumberFormat="1" applyBorder="1"/>
    <xf numFmtId="0" fontId="0" fillId="0" borderId="11" xfId="0" applyBorder="1"/>
    <xf numFmtId="49" fontId="0" fillId="0" borderId="11" xfId="0" applyNumberFormat="1" applyBorder="1"/>
    <xf numFmtId="4" fontId="2" fillId="0" borderId="8" xfId="0" applyNumberFormat="1" applyFont="1" applyBorder="1"/>
    <xf numFmtId="14" fontId="2" fillId="0" borderId="8" xfId="0" applyNumberFormat="1" applyFont="1" applyBorder="1" applyAlignment="1">
      <alignment horizontal="right"/>
    </xf>
    <xf numFmtId="4" fontId="2" fillId="0" borderId="1" xfId="0" applyNumberFormat="1" applyFont="1" applyBorder="1"/>
    <xf numFmtId="0" fontId="2" fillId="0" borderId="1" xfId="0" applyFont="1" applyBorder="1"/>
    <xf numFmtId="49" fontId="0" fillId="0" borderId="6" xfId="0" applyNumberFormat="1" applyBorder="1"/>
    <xf numFmtId="49" fontId="0" fillId="0" borderId="9" xfId="0" applyNumberFormat="1" applyBorder="1"/>
    <xf numFmtId="0" fontId="0" fillId="0" borderId="7" xfId="0" applyBorder="1"/>
    <xf numFmtId="0" fontId="0" fillId="0" borderId="8" xfId="0" applyBorder="1"/>
    <xf numFmtId="4" fontId="0" fillId="0" borderId="2" xfId="0" applyNumberFormat="1" applyBorder="1"/>
    <xf numFmtId="49" fontId="0" fillId="0" borderId="12" xfId="0" applyNumberFormat="1" applyBorder="1"/>
    <xf numFmtId="0" fontId="0" fillId="0" borderId="13" xfId="0" applyBorder="1"/>
    <xf numFmtId="49" fontId="0" fillId="0" borderId="14" xfId="0" applyNumberFormat="1" applyBorder="1"/>
    <xf numFmtId="14" fontId="0" fillId="0" borderId="2" xfId="0" applyNumberFormat="1" applyBorder="1"/>
    <xf numFmtId="49" fontId="0" fillId="0" borderId="2" xfId="0" applyNumberFormat="1" applyBorder="1"/>
    <xf numFmtId="0" fontId="0" fillId="0" borderId="15" xfId="0" applyBorder="1"/>
    <xf numFmtId="0" fontId="2" fillId="0" borderId="2" xfId="0" applyFont="1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2" fillId="0" borderId="8" xfId="0" applyFont="1" applyBorder="1"/>
    <xf numFmtId="4" fontId="2" fillId="0" borderId="2" xfId="0" applyNumberFormat="1" applyFont="1" applyBorder="1"/>
    <xf numFmtId="49" fontId="0" fillId="0" borderId="16" xfId="0" applyNumberFormat="1" applyBorder="1"/>
    <xf numFmtId="14" fontId="0" fillId="0" borderId="17" xfId="0" applyNumberFormat="1" applyBorder="1"/>
    <xf numFmtId="4" fontId="0" fillId="0" borderId="17" xfId="0" applyNumberFormat="1" applyBorder="1"/>
    <xf numFmtId="49" fontId="0" fillId="0" borderId="17" xfId="0" applyNumberFormat="1" applyBorder="1"/>
    <xf numFmtId="0" fontId="0" fillId="0" borderId="18" xfId="0" applyBorder="1"/>
    <xf numFmtId="2" fontId="0" fillId="0" borderId="1" xfId="0" applyNumberFormat="1" applyBorder="1" applyAlignment="1">
      <alignment horizontal="right" vertical="top"/>
    </xf>
    <xf numFmtId="49" fontId="0" fillId="0" borderId="16" xfId="0" applyNumberFormat="1" applyFill="1" applyBorder="1"/>
    <xf numFmtId="14" fontId="0" fillId="0" borderId="17" xfId="0" applyNumberFormat="1" applyFill="1" applyBorder="1"/>
    <xf numFmtId="2" fontId="0" fillId="0" borderId="19" xfId="0" applyNumberFormat="1" applyFill="1" applyBorder="1" applyAlignment="1">
      <alignment horizontal="right" vertical="top"/>
    </xf>
    <xf numFmtId="49" fontId="0" fillId="0" borderId="17" xfId="0" applyNumberFormat="1" applyFill="1" applyBorder="1"/>
    <xf numFmtId="0" fontId="0" fillId="0" borderId="18" xfId="0" applyFill="1" applyBorder="1"/>
    <xf numFmtId="0" fontId="0" fillId="0" borderId="0" xfId="0" applyFill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45F5A-3BF3-4BFF-8CA5-5CC429826353}">
  <dimension ref="A1:G4150"/>
  <sheetViews>
    <sheetView tabSelected="1" topLeftCell="A642" workbookViewId="0">
      <selection activeCell="C675" sqref="C675"/>
    </sheetView>
  </sheetViews>
  <sheetFormatPr defaultRowHeight="15" x14ac:dyDescent="0.25"/>
  <cols>
    <col min="1" max="1" width="9.140625" style="5"/>
    <col min="2" max="2" width="15" style="5" customWidth="1"/>
    <col min="3" max="3" width="15.140625" style="5" customWidth="1"/>
    <col min="4" max="4" width="32.140625" style="5" customWidth="1"/>
    <col min="5" max="5" width="19" style="5" customWidth="1"/>
    <col min="6" max="6" width="77.28515625" style="5" customWidth="1"/>
    <col min="7" max="7" width="14.7109375" bestFit="1" customWidth="1"/>
  </cols>
  <sheetData>
    <row r="1" spans="1:6" ht="15.75" thickBot="1" x14ac:dyDescent="0.3">
      <c r="A1" s="6" t="s">
        <v>769</v>
      </c>
      <c r="B1" s="6" t="s">
        <v>770</v>
      </c>
      <c r="C1" s="6" t="s">
        <v>771</v>
      </c>
      <c r="D1" s="6" t="s">
        <v>772</v>
      </c>
      <c r="E1" s="6" t="s">
        <v>773</v>
      </c>
      <c r="F1" s="6" t="s">
        <v>774</v>
      </c>
    </row>
    <row r="2" spans="1:6" x14ac:dyDescent="0.25">
      <c r="A2" s="11" t="s">
        <v>489</v>
      </c>
      <c r="B2" s="12">
        <v>44901</v>
      </c>
      <c r="C2" s="13">
        <v>9.83</v>
      </c>
      <c r="D2" s="14" t="s">
        <v>16</v>
      </c>
      <c r="E2" s="14" t="s">
        <v>668</v>
      </c>
      <c r="F2" s="15" t="s">
        <v>738</v>
      </c>
    </row>
    <row r="3" spans="1:6" ht="15.75" thickBot="1" x14ac:dyDescent="0.3">
      <c r="A3" s="16"/>
      <c r="B3" s="17"/>
      <c r="C3" s="18"/>
      <c r="D3" s="19"/>
      <c r="E3" s="19"/>
      <c r="F3" s="20"/>
    </row>
    <row r="4" spans="1:6" x14ac:dyDescent="0.25">
      <c r="A4" s="11" t="s">
        <v>87</v>
      </c>
      <c r="B4" s="12">
        <v>44839</v>
      </c>
      <c r="C4" s="13">
        <v>284</v>
      </c>
      <c r="D4" s="14" t="s">
        <v>88</v>
      </c>
      <c r="E4" s="14" t="s">
        <v>673</v>
      </c>
      <c r="F4" s="15" t="s">
        <v>758</v>
      </c>
    </row>
    <row r="5" spans="1:6" x14ac:dyDescent="0.25">
      <c r="A5" s="21" t="s">
        <v>89</v>
      </c>
      <c r="B5" s="3">
        <v>44839</v>
      </c>
      <c r="C5" s="4">
        <v>852</v>
      </c>
      <c r="D5" s="2" t="s">
        <v>88</v>
      </c>
      <c r="E5" s="2" t="s">
        <v>673</v>
      </c>
      <c r="F5" s="22" t="s">
        <v>758</v>
      </c>
    </row>
    <row r="6" spans="1:6" x14ac:dyDescent="0.25">
      <c r="A6" s="21" t="s">
        <v>90</v>
      </c>
      <c r="B6" s="3">
        <v>44839</v>
      </c>
      <c r="C6" s="32">
        <v>2000</v>
      </c>
      <c r="D6" s="2" t="s">
        <v>88</v>
      </c>
      <c r="E6" s="2" t="s">
        <v>673</v>
      </c>
      <c r="F6" s="22" t="s">
        <v>758</v>
      </c>
    </row>
    <row r="7" spans="1:6" ht="15.75" thickBot="1" x14ac:dyDescent="0.3">
      <c r="A7" s="16"/>
      <c r="B7" s="17"/>
      <c r="C7" s="24">
        <f>SUM(C4:C6)</f>
        <v>3136</v>
      </c>
      <c r="D7" s="19"/>
      <c r="E7" s="19"/>
      <c r="F7" s="20"/>
    </row>
    <row r="8" spans="1:6" x14ac:dyDescent="0.25">
      <c r="A8" s="11" t="s">
        <v>76</v>
      </c>
      <c r="B8" s="12">
        <v>44837</v>
      </c>
      <c r="C8" s="13">
        <v>2.95</v>
      </c>
      <c r="D8" s="14" t="s">
        <v>2</v>
      </c>
      <c r="E8" s="14" t="s">
        <v>652</v>
      </c>
      <c r="F8" s="15" t="s">
        <v>740</v>
      </c>
    </row>
    <row r="9" spans="1:6" x14ac:dyDescent="0.25">
      <c r="A9" s="21" t="s">
        <v>78</v>
      </c>
      <c r="B9" s="3">
        <v>44837</v>
      </c>
      <c r="C9" s="4">
        <v>3.7</v>
      </c>
      <c r="D9" s="2" t="s">
        <v>2</v>
      </c>
      <c r="E9" s="2" t="s">
        <v>652</v>
      </c>
      <c r="F9" s="22" t="s">
        <v>740</v>
      </c>
    </row>
    <row r="10" spans="1:6" x14ac:dyDescent="0.25">
      <c r="A10" s="21" t="s">
        <v>80</v>
      </c>
      <c r="B10" s="3">
        <v>44838</v>
      </c>
      <c r="C10" s="4">
        <v>119.54</v>
      </c>
      <c r="D10" s="2" t="s">
        <v>2</v>
      </c>
      <c r="E10" s="2" t="s">
        <v>653</v>
      </c>
      <c r="F10" s="22" t="s">
        <v>741</v>
      </c>
    </row>
    <row r="11" spans="1:6" x14ac:dyDescent="0.25">
      <c r="A11" s="21" t="s">
        <v>82</v>
      </c>
      <c r="B11" s="3">
        <v>44838</v>
      </c>
      <c r="C11" s="4">
        <v>338.94</v>
      </c>
      <c r="D11" s="2" t="s">
        <v>2</v>
      </c>
      <c r="E11" s="2" t="s">
        <v>653</v>
      </c>
      <c r="F11" s="22" t="s">
        <v>741</v>
      </c>
    </row>
    <row r="12" spans="1:6" x14ac:dyDescent="0.25">
      <c r="A12" s="21" t="s">
        <v>85</v>
      </c>
      <c r="B12" s="3">
        <v>44838</v>
      </c>
      <c r="C12" s="4">
        <v>220</v>
      </c>
      <c r="D12" s="2" t="s">
        <v>2</v>
      </c>
      <c r="E12" s="2" t="s">
        <v>650</v>
      </c>
      <c r="F12" s="22" t="s">
        <v>737</v>
      </c>
    </row>
    <row r="13" spans="1:6" x14ac:dyDescent="0.25">
      <c r="A13" s="21" t="s">
        <v>118</v>
      </c>
      <c r="B13" s="3">
        <v>44847</v>
      </c>
      <c r="C13" s="4">
        <v>263.79000000000002</v>
      </c>
      <c r="D13" s="2" t="s">
        <v>2</v>
      </c>
      <c r="E13" s="2" t="s">
        <v>693</v>
      </c>
      <c r="F13" s="22" t="s">
        <v>763</v>
      </c>
    </row>
    <row r="14" spans="1:6" x14ac:dyDescent="0.25">
      <c r="A14" s="21" t="s">
        <v>120</v>
      </c>
      <c r="B14" s="3">
        <v>44847</v>
      </c>
      <c r="C14" s="4">
        <v>488.43</v>
      </c>
      <c r="D14" s="2" t="s">
        <v>2</v>
      </c>
      <c r="E14" s="2" t="s">
        <v>681</v>
      </c>
      <c r="F14" s="23" t="s">
        <v>730</v>
      </c>
    </row>
    <row r="15" spans="1:6" x14ac:dyDescent="0.25">
      <c r="A15" s="21" t="s">
        <v>122</v>
      </c>
      <c r="B15" s="3">
        <v>44847</v>
      </c>
      <c r="C15" s="4">
        <v>172.95</v>
      </c>
      <c r="D15" s="2" t="s">
        <v>2</v>
      </c>
      <c r="E15" s="2" t="s">
        <v>681</v>
      </c>
      <c r="F15" s="23" t="s">
        <v>730</v>
      </c>
    </row>
    <row r="16" spans="1:6" x14ac:dyDescent="0.25">
      <c r="A16" s="21" t="s">
        <v>124</v>
      </c>
      <c r="B16" s="3">
        <v>44847</v>
      </c>
      <c r="C16" s="4">
        <v>12.56</v>
      </c>
      <c r="D16" s="2" t="s">
        <v>2</v>
      </c>
      <c r="E16" s="2" t="s">
        <v>693</v>
      </c>
      <c r="F16" s="22" t="s">
        <v>763</v>
      </c>
    </row>
    <row r="17" spans="1:6" x14ac:dyDescent="0.25">
      <c r="A17" s="21" t="s">
        <v>125</v>
      </c>
      <c r="B17" s="3">
        <v>44852</v>
      </c>
      <c r="C17" s="4">
        <v>14776.07</v>
      </c>
      <c r="D17" s="2" t="s">
        <v>2</v>
      </c>
      <c r="E17" s="2" t="s">
        <v>693</v>
      </c>
      <c r="F17" s="22" t="s">
        <v>763</v>
      </c>
    </row>
    <row r="18" spans="1:6" x14ac:dyDescent="0.25">
      <c r="A18" s="21" t="s">
        <v>126</v>
      </c>
      <c r="B18" s="3">
        <v>44852</v>
      </c>
      <c r="C18" s="4">
        <v>3637.46</v>
      </c>
      <c r="D18" s="2" t="s">
        <v>2</v>
      </c>
      <c r="E18" s="2" t="s">
        <v>676</v>
      </c>
      <c r="F18" s="22" t="s">
        <v>761</v>
      </c>
    </row>
    <row r="19" spans="1:6" x14ac:dyDescent="0.25">
      <c r="A19" s="21" t="s">
        <v>128</v>
      </c>
      <c r="B19" s="3">
        <v>44853</v>
      </c>
      <c r="C19" s="4">
        <v>3256</v>
      </c>
      <c r="D19" s="2" t="s">
        <v>2</v>
      </c>
      <c r="E19" s="2" t="s">
        <v>666</v>
      </c>
      <c r="F19" s="22" t="s">
        <v>754</v>
      </c>
    </row>
    <row r="20" spans="1:6" x14ac:dyDescent="0.25">
      <c r="A20" s="21" t="s">
        <v>165</v>
      </c>
      <c r="B20" s="3">
        <v>44855</v>
      </c>
      <c r="C20" s="4">
        <v>85886.51</v>
      </c>
      <c r="D20" s="2" t="s">
        <v>2</v>
      </c>
      <c r="E20" s="2" t="s">
        <v>694</v>
      </c>
      <c r="F20" s="22" t="s">
        <v>764</v>
      </c>
    </row>
    <row r="21" spans="1:6" x14ac:dyDescent="0.25">
      <c r="A21" s="21" t="s">
        <v>166</v>
      </c>
      <c r="B21" s="3">
        <v>44855</v>
      </c>
      <c r="C21" s="4">
        <v>243.18</v>
      </c>
      <c r="D21" s="2" t="s">
        <v>2</v>
      </c>
      <c r="E21" s="2" t="s">
        <v>694</v>
      </c>
      <c r="F21" s="22" t="s">
        <v>764</v>
      </c>
    </row>
    <row r="22" spans="1:6" x14ac:dyDescent="0.25">
      <c r="A22" s="21" t="s">
        <v>167</v>
      </c>
      <c r="B22" s="3">
        <v>44855</v>
      </c>
      <c r="C22" s="4">
        <v>1367.78</v>
      </c>
      <c r="D22" s="2" t="s">
        <v>2</v>
      </c>
      <c r="E22" s="2" t="s">
        <v>694</v>
      </c>
      <c r="F22" s="22" t="s">
        <v>764</v>
      </c>
    </row>
    <row r="23" spans="1:6" x14ac:dyDescent="0.25">
      <c r="A23" s="21" t="s">
        <v>168</v>
      </c>
      <c r="B23" s="3">
        <v>44855</v>
      </c>
      <c r="C23" s="4">
        <v>5981.64</v>
      </c>
      <c r="D23" s="2" t="s">
        <v>2</v>
      </c>
      <c r="E23" s="2" t="s">
        <v>694</v>
      </c>
      <c r="F23" s="22" t="s">
        <v>764</v>
      </c>
    </row>
    <row r="24" spans="1:6" x14ac:dyDescent="0.25">
      <c r="A24" s="21" t="s">
        <v>203</v>
      </c>
      <c r="B24" s="3">
        <v>44858</v>
      </c>
      <c r="C24" s="4">
        <v>0.19</v>
      </c>
      <c r="D24" s="2" t="s">
        <v>2</v>
      </c>
      <c r="E24" s="2" t="s">
        <v>693</v>
      </c>
      <c r="F24" s="22" t="s">
        <v>763</v>
      </c>
    </row>
    <row r="25" spans="1:6" x14ac:dyDescent="0.25">
      <c r="A25" s="21" t="s">
        <v>227</v>
      </c>
      <c r="B25" s="3">
        <v>44861</v>
      </c>
      <c r="C25" s="4">
        <v>38.32</v>
      </c>
      <c r="D25" s="2" t="s">
        <v>2</v>
      </c>
      <c r="E25" s="2" t="s">
        <v>651</v>
      </c>
      <c r="F25" s="22" t="s">
        <v>738</v>
      </c>
    </row>
    <row r="26" spans="1:6" x14ac:dyDescent="0.25">
      <c r="A26" s="21" t="s">
        <v>230</v>
      </c>
      <c r="B26" s="3">
        <v>44861</v>
      </c>
      <c r="C26" s="4">
        <v>106.56</v>
      </c>
      <c r="D26" s="2" t="s">
        <v>2</v>
      </c>
      <c r="E26" s="2" t="s">
        <v>651</v>
      </c>
      <c r="F26" s="22" t="s">
        <v>738</v>
      </c>
    </row>
    <row r="27" spans="1:6" x14ac:dyDescent="0.25">
      <c r="A27" s="21" t="s">
        <v>232</v>
      </c>
      <c r="B27" s="3">
        <v>44861</v>
      </c>
      <c r="C27" s="4">
        <v>173.53</v>
      </c>
      <c r="D27" s="2" t="s">
        <v>2</v>
      </c>
      <c r="E27" s="2" t="s">
        <v>651</v>
      </c>
      <c r="F27" s="22" t="s">
        <v>738</v>
      </c>
    </row>
    <row r="28" spans="1:6" x14ac:dyDescent="0.25">
      <c r="A28" s="21" t="s">
        <v>233</v>
      </c>
      <c r="B28" s="3">
        <v>44861</v>
      </c>
      <c r="C28" s="4">
        <v>84.64</v>
      </c>
      <c r="D28" s="2" t="s">
        <v>2</v>
      </c>
      <c r="E28" s="2" t="s">
        <v>693</v>
      </c>
      <c r="F28" s="22" t="s">
        <v>763</v>
      </c>
    </row>
    <row r="29" spans="1:6" x14ac:dyDescent="0.25">
      <c r="A29" s="21" t="s">
        <v>235</v>
      </c>
      <c r="B29" s="3">
        <v>44861</v>
      </c>
      <c r="C29" s="4">
        <v>390.24</v>
      </c>
      <c r="D29" s="2" t="s">
        <v>2</v>
      </c>
      <c r="E29" s="2" t="s">
        <v>693</v>
      </c>
      <c r="F29" s="22" t="s">
        <v>763</v>
      </c>
    </row>
    <row r="30" spans="1:6" x14ac:dyDescent="0.25">
      <c r="A30" s="21" t="s">
        <v>309</v>
      </c>
      <c r="B30" s="3">
        <v>44875</v>
      </c>
      <c r="C30" s="4">
        <v>458.48</v>
      </c>
      <c r="D30" s="2" t="s">
        <v>2</v>
      </c>
      <c r="E30" s="2" t="s">
        <v>653</v>
      </c>
      <c r="F30" s="22" t="s">
        <v>741</v>
      </c>
    </row>
    <row r="31" spans="1:6" x14ac:dyDescent="0.25">
      <c r="A31" s="21" t="s">
        <v>356</v>
      </c>
      <c r="B31" s="3">
        <v>44883</v>
      </c>
      <c r="C31" s="4">
        <v>55640.66</v>
      </c>
      <c r="D31" s="2" t="s">
        <v>2</v>
      </c>
      <c r="E31" s="2" t="s">
        <v>694</v>
      </c>
      <c r="F31" s="22" t="s">
        <v>764</v>
      </c>
    </row>
    <row r="32" spans="1:6" x14ac:dyDescent="0.25">
      <c r="A32" s="21" t="s">
        <v>357</v>
      </c>
      <c r="B32" s="3">
        <v>44883</v>
      </c>
      <c r="C32" s="4">
        <v>240.7</v>
      </c>
      <c r="D32" s="2" t="s">
        <v>2</v>
      </c>
      <c r="E32" s="2" t="s">
        <v>694</v>
      </c>
      <c r="F32" s="22" t="s">
        <v>764</v>
      </c>
    </row>
    <row r="33" spans="1:6" x14ac:dyDescent="0.25">
      <c r="A33" s="21" t="s">
        <v>358</v>
      </c>
      <c r="B33" s="3">
        <v>44883</v>
      </c>
      <c r="C33" s="4">
        <v>1357.44</v>
      </c>
      <c r="D33" s="2" t="s">
        <v>2</v>
      </c>
      <c r="E33" s="2" t="s">
        <v>694</v>
      </c>
      <c r="F33" s="22" t="s">
        <v>764</v>
      </c>
    </row>
    <row r="34" spans="1:6" x14ac:dyDescent="0.25">
      <c r="A34" s="21" t="s">
        <v>359</v>
      </c>
      <c r="B34" s="3">
        <v>44883</v>
      </c>
      <c r="C34" s="4">
        <v>3690.12</v>
      </c>
      <c r="D34" s="2" t="s">
        <v>2</v>
      </c>
      <c r="E34" s="2" t="s">
        <v>694</v>
      </c>
      <c r="F34" s="22" t="s">
        <v>764</v>
      </c>
    </row>
    <row r="35" spans="1:6" x14ac:dyDescent="0.25">
      <c r="A35" s="21" t="s">
        <v>376</v>
      </c>
      <c r="B35" s="3">
        <v>44883</v>
      </c>
      <c r="C35" s="4">
        <v>0.19</v>
      </c>
      <c r="D35" s="2" t="s">
        <v>2</v>
      </c>
      <c r="E35" s="2" t="s">
        <v>693</v>
      </c>
      <c r="F35" s="22" t="s">
        <v>763</v>
      </c>
    </row>
    <row r="36" spans="1:6" x14ac:dyDescent="0.25">
      <c r="A36" s="21" t="s">
        <v>378</v>
      </c>
      <c r="B36" s="3">
        <v>44883</v>
      </c>
      <c r="C36" s="4">
        <v>7.81</v>
      </c>
      <c r="D36" s="2" t="s">
        <v>2</v>
      </c>
      <c r="E36" s="2" t="s">
        <v>693</v>
      </c>
      <c r="F36" s="22" t="s">
        <v>763</v>
      </c>
    </row>
    <row r="37" spans="1:6" x14ac:dyDescent="0.25">
      <c r="A37" s="21" t="s">
        <v>384</v>
      </c>
      <c r="B37" s="3">
        <v>44883</v>
      </c>
      <c r="C37" s="4">
        <v>79.05</v>
      </c>
      <c r="D37" s="2" t="s">
        <v>2</v>
      </c>
      <c r="E37" s="2" t="s">
        <v>651</v>
      </c>
      <c r="F37" s="22" t="s">
        <v>738</v>
      </c>
    </row>
    <row r="38" spans="1:6" x14ac:dyDescent="0.25">
      <c r="A38" s="21" t="s">
        <v>386</v>
      </c>
      <c r="B38" s="3">
        <v>44883</v>
      </c>
      <c r="C38" s="4">
        <v>21.59</v>
      </c>
      <c r="D38" s="2" t="s">
        <v>2</v>
      </c>
      <c r="E38" s="2" t="s">
        <v>651</v>
      </c>
      <c r="F38" s="22" t="s">
        <v>738</v>
      </c>
    </row>
    <row r="39" spans="1:6" x14ac:dyDescent="0.25">
      <c r="A39" s="21" t="s">
        <v>388</v>
      </c>
      <c r="B39" s="3">
        <v>44883</v>
      </c>
      <c r="C39" s="4">
        <v>54.84</v>
      </c>
      <c r="D39" s="2" t="s">
        <v>2</v>
      </c>
      <c r="E39" s="2" t="s">
        <v>651</v>
      </c>
      <c r="F39" s="22" t="s">
        <v>738</v>
      </c>
    </row>
    <row r="40" spans="1:6" x14ac:dyDescent="0.25">
      <c r="A40" s="21" t="s">
        <v>390</v>
      </c>
      <c r="B40" s="3">
        <v>44883</v>
      </c>
      <c r="C40" s="4">
        <v>54.04</v>
      </c>
      <c r="D40" s="2" t="s">
        <v>2</v>
      </c>
      <c r="E40" s="2" t="s">
        <v>693</v>
      </c>
      <c r="F40" s="22" t="s">
        <v>763</v>
      </c>
    </row>
    <row r="41" spans="1:6" x14ac:dyDescent="0.25">
      <c r="A41" s="21" t="s">
        <v>392</v>
      </c>
      <c r="B41" s="3">
        <v>44883</v>
      </c>
      <c r="C41" s="4">
        <v>194.24</v>
      </c>
      <c r="D41" s="2" t="s">
        <v>2</v>
      </c>
      <c r="E41" s="2" t="s">
        <v>693</v>
      </c>
      <c r="F41" s="22" t="s">
        <v>763</v>
      </c>
    </row>
    <row r="42" spans="1:6" x14ac:dyDescent="0.25">
      <c r="A42" s="21" t="s">
        <v>393</v>
      </c>
      <c r="B42" s="3">
        <v>44883</v>
      </c>
      <c r="C42" s="4">
        <v>4928.42</v>
      </c>
      <c r="D42" s="2" t="s">
        <v>2</v>
      </c>
      <c r="E42" s="2" t="s">
        <v>693</v>
      </c>
      <c r="F42" s="22" t="s">
        <v>763</v>
      </c>
    </row>
    <row r="43" spans="1:6" x14ac:dyDescent="0.25">
      <c r="A43" s="21" t="s">
        <v>394</v>
      </c>
      <c r="B43" s="3">
        <v>44883</v>
      </c>
      <c r="C43" s="4">
        <v>6452.94</v>
      </c>
      <c r="D43" s="2" t="s">
        <v>2</v>
      </c>
      <c r="E43" s="2" t="s">
        <v>697</v>
      </c>
      <c r="F43" s="22" t="s">
        <v>767</v>
      </c>
    </row>
    <row r="44" spans="1:6" x14ac:dyDescent="0.25">
      <c r="A44" s="21" t="s">
        <v>396</v>
      </c>
      <c r="B44" s="3">
        <v>44883</v>
      </c>
      <c r="C44" s="4">
        <v>156.24</v>
      </c>
      <c r="D44" s="2" t="s">
        <v>2</v>
      </c>
      <c r="E44" s="2" t="s">
        <v>652</v>
      </c>
      <c r="F44" s="22" t="s">
        <v>740</v>
      </c>
    </row>
    <row r="45" spans="1:6" x14ac:dyDescent="0.25">
      <c r="A45" s="21" t="s">
        <v>443</v>
      </c>
      <c r="B45" s="3">
        <v>44895</v>
      </c>
      <c r="C45" s="4">
        <v>180.03</v>
      </c>
      <c r="D45" s="2" t="s">
        <v>2</v>
      </c>
      <c r="E45" s="2" t="s">
        <v>652</v>
      </c>
      <c r="F45" s="22" t="s">
        <v>740</v>
      </c>
    </row>
    <row r="46" spans="1:6" x14ac:dyDescent="0.25">
      <c r="A46" s="21" t="s">
        <v>446</v>
      </c>
      <c r="B46" s="3">
        <v>44895</v>
      </c>
      <c r="C46" s="4">
        <v>10.84</v>
      </c>
      <c r="D46" s="2" t="s">
        <v>2</v>
      </c>
      <c r="E46" s="2" t="s">
        <v>652</v>
      </c>
      <c r="F46" s="22" t="s">
        <v>740</v>
      </c>
    </row>
    <row r="47" spans="1:6" x14ac:dyDescent="0.25">
      <c r="A47" s="21" t="s">
        <v>447</v>
      </c>
      <c r="B47" s="3">
        <v>44895</v>
      </c>
      <c r="C47" s="4">
        <v>1.36</v>
      </c>
      <c r="D47" s="2" t="s">
        <v>2</v>
      </c>
      <c r="E47" s="2" t="s">
        <v>652</v>
      </c>
      <c r="F47" s="22" t="s">
        <v>740</v>
      </c>
    </row>
    <row r="48" spans="1:6" x14ac:dyDescent="0.25">
      <c r="A48" s="21" t="s">
        <v>450</v>
      </c>
      <c r="B48" s="3">
        <v>44896</v>
      </c>
      <c r="C48" s="4">
        <v>9.48</v>
      </c>
      <c r="D48" s="2" t="s">
        <v>2</v>
      </c>
      <c r="E48" s="2" t="s">
        <v>652</v>
      </c>
      <c r="F48" s="22" t="s">
        <v>740</v>
      </c>
    </row>
    <row r="49" spans="1:6" x14ac:dyDescent="0.25">
      <c r="A49" s="21" t="s">
        <v>451</v>
      </c>
      <c r="B49" s="3">
        <v>44896</v>
      </c>
      <c r="C49" s="4">
        <v>0.2</v>
      </c>
      <c r="D49" s="2" t="s">
        <v>2</v>
      </c>
      <c r="E49" s="2" t="s">
        <v>652</v>
      </c>
      <c r="F49" s="22" t="s">
        <v>740</v>
      </c>
    </row>
    <row r="50" spans="1:6" x14ac:dyDescent="0.25">
      <c r="A50" s="21" t="s">
        <v>455</v>
      </c>
      <c r="B50" s="3">
        <v>44896</v>
      </c>
      <c r="C50" s="4">
        <v>199.47</v>
      </c>
      <c r="D50" s="2" t="s">
        <v>2</v>
      </c>
      <c r="E50" s="2" t="s">
        <v>664</v>
      </c>
      <c r="F50" s="22" t="s">
        <v>752</v>
      </c>
    </row>
    <row r="51" spans="1:6" x14ac:dyDescent="0.25">
      <c r="A51" s="21" t="s">
        <v>457</v>
      </c>
      <c r="B51" s="3">
        <v>44896</v>
      </c>
      <c r="C51" s="4">
        <v>458.48</v>
      </c>
      <c r="D51" s="2" t="s">
        <v>2</v>
      </c>
      <c r="E51" s="2" t="s">
        <v>653</v>
      </c>
      <c r="F51" s="22" t="s">
        <v>741</v>
      </c>
    </row>
    <row r="52" spans="1:6" x14ac:dyDescent="0.25">
      <c r="A52" s="21" t="s">
        <v>478</v>
      </c>
      <c r="B52" s="3">
        <v>44900</v>
      </c>
      <c r="C52" s="4">
        <v>55</v>
      </c>
      <c r="D52" s="2" t="s">
        <v>2</v>
      </c>
      <c r="E52" s="2" t="s">
        <v>650</v>
      </c>
      <c r="F52" s="22" t="s">
        <v>737</v>
      </c>
    </row>
    <row r="53" spans="1:6" x14ac:dyDescent="0.25">
      <c r="A53" s="21" t="s">
        <v>486</v>
      </c>
      <c r="B53" s="3">
        <v>44901</v>
      </c>
      <c r="C53" s="4">
        <v>0.19</v>
      </c>
      <c r="D53" s="2" t="s">
        <v>2</v>
      </c>
      <c r="E53" s="2" t="s">
        <v>693</v>
      </c>
      <c r="F53" s="22" t="s">
        <v>763</v>
      </c>
    </row>
    <row r="54" spans="1:6" x14ac:dyDescent="0.25">
      <c r="A54" s="21" t="s">
        <v>488</v>
      </c>
      <c r="B54" s="3">
        <v>44901</v>
      </c>
      <c r="C54" s="4">
        <v>3.73</v>
      </c>
      <c r="D54" s="2" t="s">
        <v>2</v>
      </c>
      <c r="E54" s="2" t="s">
        <v>693</v>
      </c>
      <c r="F54" s="22" t="s">
        <v>763</v>
      </c>
    </row>
    <row r="55" spans="1:6" x14ac:dyDescent="0.25">
      <c r="A55" s="21" t="s">
        <v>490</v>
      </c>
      <c r="B55" s="3">
        <v>44901</v>
      </c>
      <c r="C55" s="4">
        <v>2.16</v>
      </c>
      <c r="D55" s="2" t="s">
        <v>2</v>
      </c>
      <c r="E55" s="2" t="s">
        <v>693</v>
      </c>
      <c r="F55" s="22" t="s">
        <v>763</v>
      </c>
    </row>
    <row r="56" spans="1:6" x14ac:dyDescent="0.25">
      <c r="A56" s="21" t="s">
        <v>497</v>
      </c>
      <c r="B56" s="3">
        <v>44904</v>
      </c>
      <c r="C56" s="4">
        <v>7187.56</v>
      </c>
      <c r="D56" s="2" t="s">
        <v>2</v>
      </c>
      <c r="E56" s="2" t="s">
        <v>655</v>
      </c>
      <c r="F56" s="22" t="s">
        <v>743</v>
      </c>
    </row>
    <row r="57" spans="1:6" x14ac:dyDescent="0.25">
      <c r="A57" s="21" t="s">
        <v>499</v>
      </c>
      <c r="B57" s="3">
        <v>44904</v>
      </c>
      <c r="C57" s="4">
        <v>3710.97</v>
      </c>
      <c r="D57" s="2" t="s">
        <v>2</v>
      </c>
      <c r="E57" s="2" t="s">
        <v>693</v>
      </c>
      <c r="F57" s="22" t="s">
        <v>763</v>
      </c>
    </row>
    <row r="58" spans="1:6" x14ac:dyDescent="0.25">
      <c r="A58" s="21" t="s">
        <v>502</v>
      </c>
      <c r="B58" s="3">
        <v>44904</v>
      </c>
      <c r="C58" s="4">
        <v>5079.78</v>
      </c>
      <c r="D58" s="2" t="s">
        <v>2</v>
      </c>
      <c r="E58" s="2" t="s">
        <v>658</v>
      </c>
      <c r="F58" s="22" t="s">
        <v>746</v>
      </c>
    </row>
    <row r="59" spans="1:6" x14ac:dyDescent="0.25">
      <c r="A59" s="21" t="s">
        <v>504</v>
      </c>
      <c r="B59" s="3">
        <v>44904</v>
      </c>
      <c r="C59" s="4">
        <v>1547.46</v>
      </c>
      <c r="D59" s="2" t="s">
        <v>2</v>
      </c>
      <c r="E59" s="2" t="s">
        <v>693</v>
      </c>
      <c r="F59" s="22" t="s">
        <v>763</v>
      </c>
    </row>
    <row r="60" spans="1:6" x14ac:dyDescent="0.25">
      <c r="A60" s="21" t="s">
        <v>507</v>
      </c>
      <c r="B60" s="3">
        <v>44908</v>
      </c>
      <c r="C60" s="4">
        <v>506</v>
      </c>
      <c r="D60" s="2" t="s">
        <v>2</v>
      </c>
      <c r="E60" s="2" t="s">
        <v>659</v>
      </c>
      <c r="F60" s="22" t="s">
        <v>747</v>
      </c>
    </row>
    <row r="61" spans="1:6" x14ac:dyDescent="0.25">
      <c r="A61" s="21" t="s">
        <v>518</v>
      </c>
      <c r="B61" s="3">
        <v>44909</v>
      </c>
      <c r="C61" s="4">
        <v>72.599999999999994</v>
      </c>
      <c r="D61" s="2" t="s">
        <v>2</v>
      </c>
      <c r="E61" s="2" t="s">
        <v>654</v>
      </c>
      <c r="F61" s="22" t="s">
        <v>742</v>
      </c>
    </row>
    <row r="62" spans="1:6" x14ac:dyDescent="0.25">
      <c r="A62" s="21" t="s">
        <v>535</v>
      </c>
      <c r="B62" s="3">
        <v>44910</v>
      </c>
      <c r="C62" s="4">
        <v>57.19</v>
      </c>
      <c r="D62" s="2" t="s">
        <v>2</v>
      </c>
      <c r="E62" s="2" t="s">
        <v>660</v>
      </c>
      <c r="F62" s="22" t="s">
        <v>748</v>
      </c>
    </row>
    <row r="63" spans="1:6" x14ac:dyDescent="0.25">
      <c r="A63" s="21" t="s">
        <v>571</v>
      </c>
      <c r="B63" s="3">
        <v>44914</v>
      </c>
      <c r="C63" s="4">
        <v>34.47</v>
      </c>
      <c r="D63" s="2" t="s">
        <v>2</v>
      </c>
      <c r="E63" s="2" t="s">
        <v>651</v>
      </c>
      <c r="F63" s="22" t="s">
        <v>738</v>
      </c>
    </row>
    <row r="64" spans="1:6" x14ac:dyDescent="0.25">
      <c r="A64" s="21" t="s">
        <v>573</v>
      </c>
      <c r="B64" s="3">
        <v>44914</v>
      </c>
      <c r="C64" s="4">
        <v>81.11</v>
      </c>
      <c r="D64" s="2" t="s">
        <v>2</v>
      </c>
      <c r="E64" s="2" t="s">
        <v>651</v>
      </c>
      <c r="F64" s="22" t="s">
        <v>738</v>
      </c>
    </row>
    <row r="65" spans="1:6" x14ac:dyDescent="0.25">
      <c r="A65" s="21" t="s">
        <v>575</v>
      </c>
      <c r="B65" s="3">
        <v>44914</v>
      </c>
      <c r="C65" s="4">
        <v>134.4</v>
      </c>
      <c r="D65" s="2" t="s">
        <v>2</v>
      </c>
      <c r="E65" s="2" t="s">
        <v>651</v>
      </c>
      <c r="F65" s="22" t="s">
        <v>738</v>
      </c>
    </row>
    <row r="66" spans="1:6" x14ac:dyDescent="0.25">
      <c r="A66" s="21" t="s">
        <v>577</v>
      </c>
      <c r="B66" s="3">
        <v>44914</v>
      </c>
      <c r="C66" s="4">
        <v>194.08</v>
      </c>
      <c r="D66" s="2" t="s">
        <v>2</v>
      </c>
      <c r="E66" s="2" t="s">
        <v>693</v>
      </c>
      <c r="F66" s="22" t="s">
        <v>763</v>
      </c>
    </row>
    <row r="67" spans="1:6" x14ac:dyDescent="0.25">
      <c r="A67" s="21" t="s">
        <v>579</v>
      </c>
      <c r="B67" s="3">
        <v>44914</v>
      </c>
      <c r="C67" s="4">
        <v>54.82</v>
      </c>
      <c r="D67" s="2" t="s">
        <v>2</v>
      </c>
      <c r="E67" s="2" t="s">
        <v>693</v>
      </c>
      <c r="F67" s="22" t="s">
        <v>763</v>
      </c>
    </row>
    <row r="68" spans="1:6" x14ac:dyDescent="0.25">
      <c r="A68" s="21" t="s">
        <v>580</v>
      </c>
      <c r="B68" s="3">
        <v>44914</v>
      </c>
      <c r="C68" s="4">
        <v>14784.44</v>
      </c>
      <c r="D68" s="2" t="s">
        <v>2</v>
      </c>
      <c r="E68" s="2" t="s">
        <v>693</v>
      </c>
      <c r="F68" s="22" t="s">
        <v>763</v>
      </c>
    </row>
    <row r="69" spans="1:6" x14ac:dyDescent="0.25">
      <c r="A69" s="21" t="s">
        <v>581</v>
      </c>
      <c r="B69" s="3">
        <v>44914</v>
      </c>
      <c r="C69" s="4">
        <v>1000</v>
      </c>
      <c r="D69" s="2" t="s">
        <v>2</v>
      </c>
      <c r="E69" s="2" t="s">
        <v>697</v>
      </c>
      <c r="F69" s="22" t="s">
        <v>767</v>
      </c>
    </row>
    <row r="70" spans="1:6" x14ac:dyDescent="0.25">
      <c r="A70" s="21" t="s">
        <v>582</v>
      </c>
      <c r="B70" s="3">
        <v>44914</v>
      </c>
      <c r="C70" s="4">
        <v>481.14</v>
      </c>
      <c r="D70" s="2" t="s">
        <v>2</v>
      </c>
      <c r="E70" s="2" t="s">
        <v>692</v>
      </c>
      <c r="F70" s="22" t="s">
        <v>762</v>
      </c>
    </row>
    <row r="71" spans="1:6" x14ac:dyDescent="0.25">
      <c r="A71" s="21" t="s">
        <v>583</v>
      </c>
      <c r="B71" s="3">
        <v>44914</v>
      </c>
      <c r="C71" s="4">
        <v>10937.59</v>
      </c>
      <c r="D71" s="2" t="s">
        <v>2</v>
      </c>
      <c r="E71" s="2" t="s">
        <v>676</v>
      </c>
      <c r="F71" s="22" t="s">
        <v>761</v>
      </c>
    </row>
    <row r="72" spans="1:6" x14ac:dyDescent="0.25">
      <c r="A72" s="21" t="s">
        <v>589</v>
      </c>
      <c r="B72" s="3">
        <v>44915</v>
      </c>
      <c r="C72" s="4">
        <v>83576.899999999994</v>
      </c>
      <c r="D72" s="2" t="s">
        <v>2</v>
      </c>
      <c r="E72" s="2" t="s">
        <v>694</v>
      </c>
      <c r="F72" s="22" t="s">
        <v>764</v>
      </c>
    </row>
    <row r="73" spans="1:6" x14ac:dyDescent="0.25">
      <c r="A73" s="21" t="s">
        <v>590</v>
      </c>
      <c r="B73" s="3">
        <v>44915</v>
      </c>
      <c r="C73" s="4">
        <v>380.42</v>
      </c>
      <c r="D73" s="2" t="s">
        <v>2</v>
      </c>
      <c r="E73" s="2" t="s">
        <v>694</v>
      </c>
      <c r="F73" s="22" t="s">
        <v>764</v>
      </c>
    </row>
    <row r="74" spans="1:6" x14ac:dyDescent="0.25">
      <c r="A74" s="21" t="s">
        <v>591</v>
      </c>
      <c r="B74" s="3">
        <v>44915</v>
      </c>
      <c r="C74" s="4">
        <v>1367.74</v>
      </c>
      <c r="D74" s="2" t="s">
        <v>2</v>
      </c>
      <c r="E74" s="2" t="s">
        <v>694</v>
      </c>
      <c r="F74" s="22" t="s">
        <v>764</v>
      </c>
    </row>
    <row r="75" spans="1:6" x14ac:dyDescent="0.25">
      <c r="A75" s="21" t="s">
        <v>592</v>
      </c>
      <c r="B75" s="3">
        <v>44915</v>
      </c>
      <c r="C75" s="4">
        <v>8013.95</v>
      </c>
      <c r="D75" s="2" t="s">
        <v>2</v>
      </c>
      <c r="E75" s="2" t="s">
        <v>694</v>
      </c>
      <c r="F75" s="22" t="s">
        <v>764</v>
      </c>
    </row>
    <row r="76" spans="1:6" x14ac:dyDescent="0.25">
      <c r="A76" s="21" t="s">
        <v>619</v>
      </c>
      <c r="B76" s="3">
        <v>44917</v>
      </c>
      <c r="C76" s="4">
        <v>8360</v>
      </c>
      <c r="D76" s="2" t="s">
        <v>2</v>
      </c>
      <c r="E76" s="2" t="s">
        <v>666</v>
      </c>
      <c r="F76" s="22" t="s">
        <v>754</v>
      </c>
    </row>
    <row r="77" spans="1:6" x14ac:dyDescent="0.25">
      <c r="A77" s="35" t="s">
        <v>778</v>
      </c>
      <c r="B77" s="36">
        <v>44926</v>
      </c>
      <c r="C77" s="51">
        <v>59.3</v>
      </c>
      <c r="D77" s="2" t="s">
        <v>2</v>
      </c>
      <c r="E77" s="37" t="s">
        <v>780</v>
      </c>
      <c r="F77" s="38" t="s">
        <v>781</v>
      </c>
    </row>
    <row r="78" spans="1:6" ht="15.75" thickBot="1" x14ac:dyDescent="0.3">
      <c r="A78" s="16"/>
      <c r="B78" s="17"/>
      <c r="C78" s="24">
        <f>SUM(C8:C77)</f>
        <v>339444.6</v>
      </c>
      <c r="D78" s="19"/>
      <c r="E78" s="19"/>
      <c r="F78" s="20"/>
    </row>
    <row r="79" spans="1:6" x14ac:dyDescent="0.25">
      <c r="A79" s="11" t="s">
        <v>475</v>
      </c>
      <c r="B79" s="12">
        <v>44900</v>
      </c>
      <c r="C79" s="13">
        <v>11038.29</v>
      </c>
      <c r="D79" s="14" t="s">
        <v>31</v>
      </c>
      <c r="E79" s="14" t="s">
        <v>687</v>
      </c>
      <c r="F79" s="15" t="s">
        <v>760</v>
      </c>
    </row>
    <row r="80" spans="1:6" x14ac:dyDescent="0.25">
      <c r="A80" s="21" t="s">
        <v>476</v>
      </c>
      <c r="B80" s="3">
        <v>44900</v>
      </c>
      <c r="C80" s="32">
        <v>25347.18</v>
      </c>
      <c r="D80" s="2" t="s">
        <v>31</v>
      </c>
      <c r="E80" s="2" t="s">
        <v>687</v>
      </c>
      <c r="F80" s="22" t="s">
        <v>760</v>
      </c>
    </row>
    <row r="81" spans="1:6" ht="15.75" thickBot="1" x14ac:dyDescent="0.3">
      <c r="A81" s="16"/>
      <c r="B81" s="17"/>
      <c r="C81" s="24">
        <f>SUM(C79:C80)</f>
        <v>36385.47</v>
      </c>
      <c r="D81" s="19"/>
      <c r="E81" s="19"/>
      <c r="F81" s="20"/>
    </row>
    <row r="82" spans="1:6" x14ac:dyDescent="0.25">
      <c r="A82" s="33" t="s">
        <v>528</v>
      </c>
      <c r="B82" s="8">
        <v>44910</v>
      </c>
      <c r="C82" s="9">
        <v>10000</v>
      </c>
      <c r="D82" s="7" t="s">
        <v>529</v>
      </c>
      <c r="E82" s="7" t="s">
        <v>675</v>
      </c>
      <c r="F82" s="34" t="s">
        <v>758</v>
      </c>
    </row>
    <row r="83" spans="1:6" ht="15.75" thickBot="1" x14ac:dyDescent="0.3">
      <c r="A83" s="35"/>
      <c r="B83" s="36"/>
      <c r="C83" s="32"/>
      <c r="D83" s="37"/>
      <c r="E83" s="37"/>
      <c r="F83" s="38"/>
    </row>
    <row r="84" spans="1:6" x14ac:dyDescent="0.25">
      <c r="A84" s="11" t="s">
        <v>226</v>
      </c>
      <c r="B84" s="12">
        <v>44861</v>
      </c>
      <c r="C84" s="13">
        <v>173.32</v>
      </c>
      <c r="D84" s="14" t="s">
        <v>33</v>
      </c>
      <c r="E84" s="14" t="s">
        <v>651</v>
      </c>
      <c r="F84" s="15" t="s">
        <v>738</v>
      </c>
    </row>
    <row r="85" spans="1:6" x14ac:dyDescent="0.25">
      <c r="A85" s="21" t="s">
        <v>228</v>
      </c>
      <c r="B85" s="3">
        <v>44861</v>
      </c>
      <c r="C85" s="4">
        <v>481.94</v>
      </c>
      <c r="D85" s="2" t="s">
        <v>33</v>
      </c>
      <c r="E85" s="2" t="s">
        <v>651</v>
      </c>
      <c r="F85" s="22" t="s">
        <v>738</v>
      </c>
    </row>
    <row r="86" spans="1:6" x14ac:dyDescent="0.25">
      <c r="A86" s="21" t="s">
        <v>231</v>
      </c>
      <c r="B86" s="3">
        <v>44861</v>
      </c>
      <c r="C86" s="4">
        <v>784.84</v>
      </c>
      <c r="D86" s="2" t="s">
        <v>33</v>
      </c>
      <c r="E86" s="2" t="s">
        <v>651</v>
      </c>
      <c r="F86" s="22" t="s">
        <v>738</v>
      </c>
    </row>
    <row r="87" spans="1:6" x14ac:dyDescent="0.25">
      <c r="A87" s="21" t="s">
        <v>234</v>
      </c>
      <c r="B87" s="3">
        <v>44861</v>
      </c>
      <c r="C87" s="4">
        <v>1764.96</v>
      </c>
      <c r="D87" s="2" t="s">
        <v>33</v>
      </c>
      <c r="E87" s="2" t="s">
        <v>668</v>
      </c>
      <c r="F87" s="22" t="s">
        <v>738</v>
      </c>
    </row>
    <row r="88" spans="1:6" x14ac:dyDescent="0.25">
      <c r="A88" s="21" t="s">
        <v>237</v>
      </c>
      <c r="B88" s="3">
        <v>44861</v>
      </c>
      <c r="C88" s="4">
        <v>382.82</v>
      </c>
      <c r="D88" s="2" t="s">
        <v>33</v>
      </c>
      <c r="E88" s="2" t="s">
        <v>668</v>
      </c>
      <c r="F88" s="22" t="s">
        <v>738</v>
      </c>
    </row>
    <row r="89" spans="1:6" x14ac:dyDescent="0.25">
      <c r="A89" s="21" t="s">
        <v>383</v>
      </c>
      <c r="B89" s="3">
        <v>44883</v>
      </c>
      <c r="C89" s="4">
        <v>357.53</v>
      </c>
      <c r="D89" s="2" t="s">
        <v>33</v>
      </c>
      <c r="E89" s="2" t="s">
        <v>651</v>
      </c>
      <c r="F89" s="22" t="s">
        <v>738</v>
      </c>
    </row>
    <row r="90" spans="1:6" x14ac:dyDescent="0.25">
      <c r="A90" s="21" t="s">
        <v>385</v>
      </c>
      <c r="B90" s="3">
        <v>44883</v>
      </c>
      <c r="C90" s="4">
        <v>97.64</v>
      </c>
      <c r="D90" s="2" t="s">
        <v>33</v>
      </c>
      <c r="E90" s="2" t="s">
        <v>651</v>
      </c>
      <c r="F90" s="22" t="s">
        <v>738</v>
      </c>
    </row>
    <row r="91" spans="1:6" x14ac:dyDescent="0.25">
      <c r="A91" s="21" t="s">
        <v>387</v>
      </c>
      <c r="B91" s="3">
        <v>44883</v>
      </c>
      <c r="C91" s="4">
        <v>248.04</v>
      </c>
      <c r="D91" s="2" t="s">
        <v>33</v>
      </c>
      <c r="E91" s="2" t="s">
        <v>651</v>
      </c>
      <c r="F91" s="22" t="s">
        <v>738</v>
      </c>
    </row>
    <row r="92" spans="1:6" x14ac:dyDescent="0.25">
      <c r="A92" s="21" t="s">
        <v>389</v>
      </c>
      <c r="B92" s="3">
        <v>44883</v>
      </c>
      <c r="C92" s="4">
        <v>244.41</v>
      </c>
      <c r="D92" s="2" t="s">
        <v>33</v>
      </c>
      <c r="E92" s="2" t="s">
        <v>668</v>
      </c>
      <c r="F92" s="22" t="s">
        <v>738</v>
      </c>
    </row>
    <row r="93" spans="1:6" x14ac:dyDescent="0.25">
      <c r="A93" s="21" t="s">
        <v>391</v>
      </c>
      <c r="B93" s="3">
        <v>44883</v>
      </c>
      <c r="C93" s="4">
        <v>878.52</v>
      </c>
      <c r="D93" s="2" t="s">
        <v>33</v>
      </c>
      <c r="E93" s="2" t="s">
        <v>668</v>
      </c>
      <c r="F93" s="22" t="s">
        <v>738</v>
      </c>
    </row>
    <row r="94" spans="1:6" x14ac:dyDescent="0.25">
      <c r="A94" s="21" t="s">
        <v>395</v>
      </c>
      <c r="B94" s="3">
        <v>44883</v>
      </c>
      <c r="C94" s="4">
        <v>3109.24</v>
      </c>
      <c r="D94" s="2" t="s">
        <v>33</v>
      </c>
      <c r="E94" s="2" t="s">
        <v>652</v>
      </c>
      <c r="F94" s="22" t="s">
        <v>740</v>
      </c>
    </row>
    <row r="95" spans="1:6" x14ac:dyDescent="0.25">
      <c r="A95" s="21" t="s">
        <v>437</v>
      </c>
      <c r="B95" s="3">
        <v>44895</v>
      </c>
      <c r="C95" s="4">
        <v>0.37</v>
      </c>
      <c r="D95" s="2" t="s">
        <v>33</v>
      </c>
      <c r="E95" s="2" t="s">
        <v>652</v>
      </c>
      <c r="F95" s="22" t="s">
        <v>740</v>
      </c>
    </row>
    <row r="96" spans="1:6" x14ac:dyDescent="0.25">
      <c r="A96" s="21" t="s">
        <v>438</v>
      </c>
      <c r="B96" s="3">
        <v>44895</v>
      </c>
      <c r="C96" s="4">
        <v>0.37</v>
      </c>
      <c r="D96" s="2" t="s">
        <v>33</v>
      </c>
      <c r="E96" s="2" t="s">
        <v>652</v>
      </c>
      <c r="F96" s="22" t="s">
        <v>740</v>
      </c>
    </row>
    <row r="97" spans="1:6" x14ac:dyDescent="0.25">
      <c r="A97" s="21" t="s">
        <v>439</v>
      </c>
      <c r="B97" s="3">
        <v>44895</v>
      </c>
      <c r="C97" s="4">
        <v>0.37</v>
      </c>
      <c r="D97" s="2" t="s">
        <v>33</v>
      </c>
      <c r="E97" s="2" t="s">
        <v>652</v>
      </c>
      <c r="F97" s="22" t="s">
        <v>740</v>
      </c>
    </row>
    <row r="98" spans="1:6" x14ac:dyDescent="0.25">
      <c r="A98" s="21" t="s">
        <v>440</v>
      </c>
      <c r="B98" s="3">
        <v>44895</v>
      </c>
      <c r="C98" s="4">
        <v>15.62</v>
      </c>
      <c r="D98" s="2" t="s">
        <v>33</v>
      </c>
      <c r="E98" s="2" t="s">
        <v>652</v>
      </c>
      <c r="F98" s="22" t="s">
        <v>740</v>
      </c>
    </row>
    <row r="99" spans="1:6" x14ac:dyDescent="0.25">
      <c r="A99" s="21" t="s">
        <v>441</v>
      </c>
      <c r="B99" s="3">
        <v>44895</v>
      </c>
      <c r="C99" s="4">
        <v>3331.63</v>
      </c>
      <c r="D99" s="2" t="s">
        <v>33</v>
      </c>
      <c r="E99" s="2" t="s">
        <v>652</v>
      </c>
      <c r="F99" s="22" t="s">
        <v>740</v>
      </c>
    </row>
    <row r="100" spans="1:6" x14ac:dyDescent="0.25">
      <c r="A100" s="21" t="s">
        <v>442</v>
      </c>
      <c r="B100" s="3">
        <v>44895</v>
      </c>
      <c r="C100" s="4">
        <v>250.92</v>
      </c>
      <c r="D100" s="2" t="s">
        <v>33</v>
      </c>
      <c r="E100" s="2" t="s">
        <v>652</v>
      </c>
      <c r="F100" s="22" t="s">
        <v>740</v>
      </c>
    </row>
    <row r="101" spans="1:6" x14ac:dyDescent="0.25">
      <c r="A101" s="21" t="s">
        <v>570</v>
      </c>
      <c r="B101" s="3">
        <v>44914</v>
      </c>
      <c r="C101" s="4">
        <v>155.91</v>
      </c>
      <c r="D101" s="2" t="s">
        <v>33</v>
      </c>
      <c r="E101" s="2" t="s">
        <v>651</v>
      </c>
      <c r="F101" s="22" t="s">
        <v>738</v>
      </c>
    </row>
    <row r="102" spans="1:6" x14ac:dyDescent="0.25">
      <c r="A102" s="21" t="s">
        <v>572</v>
      </c>
      <c r="B102" s="3">
        <v>44914</v>
      </c>
      <c r="C102" s="4">
        <v>366.84</v>
      </c>
      <c r="D102" s="2" t="s">
        <v>33</v>
      </c>
      <c r="E102" s="2" t="s">
        <v>651</v>
      </c>
      <c r="F102" s="22" t="s">
        <v>738</v>
      </c>
    </row>
    <row r="103" spans="1:6" x14ac:dyDescent="0.25">
      <c r="A103" s="21" t="s">
        <v>574</v>
      </c>
      <c r="B103" s="3">
        <v>44914</v>
      </c>
      <c r="C103" s="4">
        <v>607.88</v>
      </c>
      <c r="D103" s="2" t="s">
        <v>33</v>
      </c>
      <c r="E103" s="2" t="s">
        <v>651</v>
      </c>
      <c r="F103" s="22" t="s">
        <v>738</v>
      </c>
    </row>
    <row r="104" spans="1:6" x14ac:dyDescent="0.25">
      <c r="A104" s="21" t="s">
        <v>576</v>
      </c>
      <c r="B104" s="3">
        <v>44914</v>
      </c>
      <c r="C104" s="4">
        <v>877.78</v>
      </c>
      <c r="D104" s="2" t="s">
        <v>33</v>
      </c>
      <c r="E104" s="2" t="s">
        <v>668</v>
      </c>
      <c r="F104" s="22" t="s">
        <v>738</v>
      </c>
    </row>
    <row r="105" spans="1:6" x14ac:dyDescent="0.25">
      <c r="A105" s="21" t="s">
        <v>578</v>
      </c>
      <c r="B105" s="3">
        <v>44914</v>
      </c>
      <c r="C105" s="4">
        <v>247.91</v>
      </c>
      <c r="D105" s="2" t="s">
        <v>33</v>
      </c>
      <c r="E105" s="2" t="s">
        <v>668</v>
      </c>
      <c r="F105" s="22" t="s">
        <v>738</v>
      </c>
    </row>
    <row r="106" spans="1:6" ht="15.75" thickBot="1" x14ac:dyDescent="0.3">
      <c r="A106" s="16"/>
      <c r="B106" s="17"/>
      <c r="C106" s="24">
        <f>SUM(C84:C105)</f>
        <v>14378.860000000002</v>
      </c>
      <c r="D106" s="19"/>
      <c r="E106" s="19"/>
      <c r="F106" s="20"/>
    </row>
    <row r="107" spans="1:6" x14ac:dyDescent="0.25">
      <c r="A107" s="33" t="s">
        <v>99</v>
      </c>
      <c r="B107" s="8">
        <v>44841</v>
      </c>
      <c r="C107" s="9">
        <v>6280.56</v>
      </c>
      <c r="D107" s="7" t="s">
        <v>43</v>
      </c>
      <c r="E107" s="7" t="s">
        <v>657</v>
      </c>
      <c r="F107" s="34" t="s">
        <v>745</v>
      </c>
    </row>
    <row r="108" spans="1:6" ht="15.75" thickBot="1" x14ac:dyDescent="0.3">
      <c r="A108" s="16"/>
      <c r="B108" s="17"/>
      <c r="C108" s="18"/>
      <c r="D108" s="19"/>
      <c r="E108" s="19"/>
      <c r="F108" s="20"/>
    </row>
    <row r="109" spans="1:6" x14ac:dyDescent="0.25">
      <c r="A109" s="11" t="s">
        <v>183</v>
      </c>
      <c r="B109" s="12">
        <v>44855</v>
      </c>
      <c r="C109" s="13">
        <v>4988</v>
      </c>
      <c r="D109" s="14" t="s">
        <v>26</v>
      </c>
      <c r="E109" s="14" t="s">
        <v>673</v>
      </c>
      <c r="F109" s="15" t="s">
        <v>758</v>
      </c>
    </row>
    <row r="110" spans="1:6" x14ac:dyDescent="0.25">
      <c r="A110" s="21" t="s">
        <v>184</v>
      </c>
      <c r="B110" s="3">
        <v>44855</v>
      </c>
      <c r="C110" s="4">
        <v>16312</v>
      </c>
      <c r="D110" s="2" t="s">
        <v>26</v>
      </c>
      <c r="E110" s="2" t="s">
        <v>673</v>
      </c>
      <c r="F110" s="22" t="s">
        <v>758</v>
      </c>
    </row>
    <row r="111" spans="1:6" x14ac:dyDescent="0.25">
      <c r="A111" s="21" t="s">
        <v>242</v>
      </c>
      <c r="B111" s="3">
        <v>44865</v>
      </c>
      <c r="C111" s="4">
        <v>2900</v>
      </c>
      <c r="D111" s="2" t="s">
        <v>26</v>
      </c>
      <c r="E111" s="2" t="s">
        <v>675</v>
      </c>
      <c r="F111" s="22" t="s">
        <v>758</v>
      </c>
    </row>
    <row r="112" spans="1:6" x14ac:dyDescent="0.25">
      <c r="A112" s="21" t="s">
        <v>243</v>
      </c>
      <c r="B112" s="3">
        <v>44865</v>
      </c>
      <c r="C112" s="4">
        <v>1300</v>
      </c>
      <c r="D112" s="2" t="s">
        <v>26</v>
      </c>
      <c r="E112" s="2" t="s">
        <v>675</v>
      </c>
      <c r="F112" s="22" t="s">
        <v>758</v>
      </c>
    </row>
    <row r="113" spans="1:6" x14ac:dyDescent="0.25">
      <c r="A113" s="21" t="s">
        <v>406</v>
      </c>
      <c r="B113" s="3">
        <v>44890</v>
      </c>
      <c r="C113" s="4">
        <v>38922.949999999997</v>
      </c>
      <c r="D113" s="2" t="s">
        <v>26</v>
      </c>
      <c r="E113" s="2" t="s">
        <v>675</v>
      </c>
      <c r="F113" s="22" t="s">
        <v>758</v>
      </c>
    </row>
    <row r="114" spans="1:6" x14ac:dyDescent="0.25">
      <c r="A114" s="21" t="s">
        <v>532</v>
      </c>
      <c r="B114" s="3">
        <v>44910</v>
      </c>
      <c r="C114" s="4">
        <v>11900</v>
      </c>
      <c r="D114" s="2" t="s">
        <v>26</v>
      </c>
      <c r="E114" s="2" t="s">
        <v>675</v>
      </c>
      <c r="F114" s="22" t="s">
        <v>758</v>
      </c>
    </row>
    <row r="115" spans="1:6" x14ac:dyDescent="0.25">
      <c r="A115" s="21" t="s">
        <v>533</v>
      </c>
      <c r="B115" s="3">
        <v>44910</v>
      </c>
      <c r="C115" s="4">
        <v>9400</v>
      </c>
      <c r="D115" s="2" t="s">
        <v>26</v>
      </c>
      <c r="E115" s="2" t="s">
        <v>673</v>
      </c>
      <c r="F115" s="22" t="s">
        <v>758</v>
      </c>
    </row>
    <row r="116" spans="1:6" ht="15.75" thickBot="1" x14ac:dyDescent="0.3">
      <c r="A116" s="16"/>
      <c r="B116" s="17"/>
      <c r="C116" s="24">
        <f>SUM(C109:C115)</f>
        <v>85722.95</v>
      </c>
      <c r="D116" s="19"/>
      <c r="E116" s="19"/>
      <c r="F116" s="20"/>
    </row>
    <row r="117" spans="1:6" x14ac:dyDescent="0.25">
      <c r="A117" s="11" t="s">
        <v>93</v>
      </c>
      <c r="B117" s="12">
        <v>44839</v>
      </c>
      <c r="C117" s="13">
        <v>21300</v>
      </c>
      <c r="D117" s="14" t="s">
        <v>35</v>
      </c>
      <c r="E117" s="14" t="s">
        <v>673</v>
      </c>
      <c r="F117" s="15" t="s">
        <v>758</v>
      </c>
    </row>
    <row r="118" spans="1:6" x14ac:dyDescent="0.25">
      <c r="A118" s="21" t="s">
        <v>208</v>
      </c>
      <c r="B118" s="3">
        <v>44860</v>
      </c>
      <c r="C118" s="4">
        <v>3300</v>
      </c>
      <c r="D118" s="2" t="s">
        <v>35</v>
      </c>
      <c r="E118" s="2" t="s">
        <v>675</v>
      </c>
      <c r="F118" s="22" t="s">
        <v>758</v>
      </c>
    </row>
    <row r="119" spans="1:6" ht="15.75" thickBot="1" x14ac:dyDescent="0.3">
      <c r="A119" s="16"/>
      <c r="B119" s="17"/>
      <c r="C119" s="24">
        <f>SUM(C117:C118)</f>
        <v>24600</v>
      </c>
      <c r="D119" s="19"/>
      <c r="E119" s="19"/>
      <c r="F119" s="20"/>
    </row>
    <row r="120" spans="1:6" x14ac:dyDescent="0.25">
      <c r="A120" s="11" t="s">
        <v>213</v>
      </c>
      <c r="B120" s="12">
        <v>44860</v>
      </c>
      <c r="C120" s="13">
        <v>3000</v>
      </c>
      <c r="D120" s="14" t="s">
        <v>699</v>
      </c>
      <c r="E120" s="14" t="s">
        <v>675</v>
      </c>
      <c r="F120" s="15" t="s">
        <v>758</v>
      </c>
    </row>
    <row r="121" spans="1:6" ht="15.75" thickBot="1" x14ac:dyDescent="0.3">
      <c r="A121" s="16"/>
      <c r="B121" s="17"/>
      <c r="C121" s="18"/>
      <c r="D121" s="19"/>
      <c r="E121" s="19"/>
      <c r="F121" s="20"/>
    </row>
    <row r="122" spans="1:6" x14ac:dyDescent="0.25">
      <c r="A122" s="11" t="s">
        <v>199</v>
      </c>
      <c r="B122" s="12">
        <v>44858</v>
      </c>
      <c r="C122" s="13">
        <v>37379.839999999997</v>
      </c>
      <c r="D122" s="14" t="s">
        <v>13</v>
      </c>
      <c r="E122" s="14" t="s">
        <v>675</v>
      </c>
      <c r="F122" s="15" t="s">
        <v>758</v>
      </c>
    </row>
    <row r="123" spans="1:6" ht="15.75" thickBot="1" x14ac:dyDescent="0.3">
      <c r="A123" s="16"/>
      <c r="B123" s="17"/>
      <c r="C123" s="18"/>
      <c r="D123" s="19"/>
      <c r="E123" s="19"/>
      <c r="F123" s="20"/>
    </row>
    <row r="124" spans="1:6" x14ac:dyDescent="0.25">
      <c r="A124" s="11" t="s">
        <v>212</v>
      </c>
      <c r="B124" s="12">
        <v>44860</v>
      </c>
      <c r="C124" s="13">
        <v>643.5</v>
      </c>
      <c r="D124" s="14" t="s">
        <v>9</v>
      </c>
      <c r="E124" s="14" t="s">
        <v>674</v>
      </c>
      <c r="F124" s="15" t="s">
        <v>758</v>
      </c>
    </row>
    <row r="125" spans="1:6" x14ac:dyDescent="0.25">
      <c r="A125" s="21" t="s">
        <v>279</v>
      </c>
      <c r="B125" s="3">
        <v>44873</v>
      </c>
      <c r="C125" s="4">
        <v>21372</v>
      </c>
      <c r="D125" s="2" t="s">
        <v>9</v>
      </c>
      <c r="E125" s="2" t="s">
        <v>675</v>
      </c>
      <c r="F125" s="22" t="s">
        <v>758</v>
      </c>
    </row>
    <row r="126" spans="1:6" x14ac:dyDescent="0.25">
      <c r="A126" s="21" t="s">
        <v>290</v>
      </c>
      <c r="B126" s="3">
        <v>44875</v>
      </c>
      <c r="C126" s="4">
        <v>500</v>
      </c>
      <c r="D126" s="2" t="s">
        <v>9</v>
      </c>
      <c r="E126" s="2" t="s">
        <v>675</v>
      </c>
      <c r="F126" s="22" t="s">
        <v>758</v>
      </c>
    </row>
    <row r="127" spans="1:6" x14ac:dyDescent="0.25">
      <c r="A127" s="21" t="s">
        <v>291</v>
      </c>
      <c r="B127" s="3">
        <v>44875</v>
      </c>
      <c r="C127" s="4">
        <v>2500</v>
      </c>
      <c r="D127" s="2" t="s">
        <v>9</v>
      </c>
      <c r="E127" s="2" t="s">
        <v>675</v>
      </c>
      <c r="F127" s="22" t="s">
        <v>758</v>
      </c>
    </row>
    <row r="128" spans="1:6" x14ac:dyDescent="0.25">
      <c r="A128" s="21" t="s">
        <v>295</v>
      </c>
      <c r="B128" s="3">
        <v>44875</v>
      </c>
      <c r="C128" s="4">
        <v>5400</v>
      </c>
      <c r="D128" s="2" t="s">
        <v>9</v>
      </c>
      <c r="E128" s="2" t="s">
        <v>675</v>
      </c>
      <c r="F128" s="22" t="s">
        <v>758</v>
      </c>
    </row>
    <row r="129" spans="1:6" x14ac:dyDescent="0.25">
      <c r="A129" s="21" t="s">
        <v>613</v>
      </c>
      <c r="B129" s="3">
        <v>44916</v>
      </c>
      <c r="C129" s="4">
        <v>16107</v>
      </c>
      <c r="D129" s="2" t="s">
        <v>9</v>
      </c>
      <c r="E129" s="2" t="s">
        <v>673</v>
      </c>
      <c r="F129" s="22" t="s">
        <v>758</v>
      </c>
    </row>
    <row r="130" spans="1:6" ht="15.75" thickBot="1" x14ac:dyDescent="0.3">
      <c r="A130" s="16"/>
      <c r="B130" s="17"/>
      <c r="C130" s="24">
        <f>SUM(C124:C129)</f>
        <v>46522.5</v>
      </c>
      <c r="D130" s="19"/>
      <c r="E130" s="19"/>
      <c r="F130" s="20"/>
    </row>
    <row r="131" spans="1:6" x14ac:dyDescent="0.25">
      <c r="A131" s="11" t="s">
        <v>251</v>
      </c>
      <c r="B131" s="12">
        <v>44868</v>
      </c>
      <c r="C131" s="13">
        <v>2400</v>
      </c>
      <c r="D131" s="14" t="s">
        <v>10</v>
      </c>
      <c r="E131" s="14" t="s">
        <v>675</v>
      </c>
      <c r="F131" s="15" t="s">
        <v>758</v>
      </c>
    </row>
    <row r="132" spans="1:6" x14ac:dyDescent="0.25">
      <c r="A132" s="21" t="s">
        <v>270</v>
      </c>
      <c r="B132" s="3">
        <v>44869</v>
      </c>
      <c r="C132" s="4">
        <v>9900</v>
      </c>
      <c r="D132" s="2" t="s">
        <v>10</v>
      </c>
      <c r="E132" s="2" t="s">
        <v>675</v>
      </c>
      <c r="F132" s="22" t="s">
        <v>758</v>
      </c>
    </row>
    <row r="133" spans="1:6" x14ac:dyDescent="0.25">
      <c r="A133" s="21" t="s">
        <v>460</v>
      </c>
      <c r="B133" s="3">
        <v>44896</v>
      </c>
      <c r="C133" s="4">
        <v>3176.5</v>
      </c>
      <c r="D133" s="2" t="s">
        <v>10</v>
      </c>
      <c r="E133" s="2" t="s">
        <v>673</v>
      </c>
      <c r="F133" s="22" t="s">
        <v>758</v>
      </c>
    </row>
    <row r="134" spans="1:6" x14ac:dyDescent="0.25">
      <c r="A134" s="21" t="s">
        <v>467</v>
      </c>
      <c r="B134" s="3">
        <v>44896</v>
      </c>
      <c r="C134" s="4">
        <v>2376.5</v>
      </c>
      <c r="D134" s="2" t="s">
        <v>10</v>
      </c>
      <c r="E134" s="2" t="s">
        <v>673</v>
      </c>
      <c r="F134" s="22" t="s">
        <v>758</v>
      </c>
    </row>
    <row r="135" spans="1:6" x14ac:dyDescent="0.25">
      <c r="A135" s="21" t="s">
        <v>468</v>
      </c>
      <c r="B135" s="3">
        <v>44896</v>
      </c>
      <c r="C135" s="4">
        <v>3402.07</v>
      </c>
      <c r="D135" s="2" t="s">
        <v>10</v>
      </c>
      <c r="E135" s="2" t="s">
        <v>673</v>
      </c>
      <c r="F135" s="22" t="s">
        <v>758</v>
      </c>
    </row>
    <row r="136" spans="1:6" x14ac:dyDescent="0.25">
      <c r="A136" s="21" t="s">
        <v>474</v>
      </c>
      <c r="B136" s="3">
        <v>44900</v>
      </c>
      <c r="C136" s="4">
        <v>3056.5</v>
      </c>
      <c r="D136" s="2" t="s">
        <v>10</v>
      </c>
      <c r="E136" s="2" t="s">
        <v>673</v>
      </c>
      <c r="F136" s="22" t="s">
        <v>758</v>
      </c>
    </row>
    <row r="137" spans="1:6" x14ac:dyDescent="0.25">
      <c r="A137" s="21" t="s">
        <v>515</v>
      </c>
      <c r="B137" s="3">
        <v>44908</v>
      </c>
      <c r="C137" s="4">
        <v>25248</v>
      </c>
      <c r="D137" s="2" t="s">
        <v>10</v>
      </c>
      <c r="E137" s="2" t="s">
        <v>675</v>
      </c>
      <c r="F137" s="22" t="s">
        <v>758</v>
      </c>
    </row>
    <row r="138" spans="1:6" x14ac:dyDescent="0.25">
      <c r="A138" s="21" t="s">
        <v>605</v>
      </c>
      <c r="B138" s="3">
        <v>44916</v>
      </c>
      <c r="C138" s="4">
        <v>19558.5</v>
      </c>
      <c r="D138" s="2" t="s">
        <v>10</v>
      </c>
      <c r="E138" s="2" t="s">
        <v>673</v>
      </c>
      <c r="F138" s="22" t="s">
        <v>758</v>
      </c>
    </row>
    <row r="139" spans="1:6" x14ac:dyDescent="0.25">
      <c r="A139" s="21" t="s">
        <v>606</v>
      </c>
      <c r="B139" s="3">
        <v>44916</v>
      </c>
      <c r="C139" s="4">
        <v>18408</v>
      </c>
      <c r="D139" s="2" t="s">
        <v>10</v>
      </c>
      <c r="E139" s="2" t="s">
        <v>673</v>
      </c>
      <c r="F139" s="22" t="s">
        <v>758</v>
      </c>
    </row>
    <row r="140" spans="1:6" ht="15.75" thickBot="1" x14ac:dyDescent="0.3">
      <c r="A140" s="16"/>
      <c r="B140" s="17"/>
      <c r="C140" s="24">
        <f>SUM(C131:C139)</f>
        <v>87526.07</v>
      </c>
      <c r="D140" s="19"/>
      <c r="E140" s="19"/>
      <c r="F140" s="20"/>
    </row>
    <row r="141" spans="1:6" x14ac:dyDescent="0.25">
      <c r="A141" s="11" t="s">
        <v>292</v>
      </c>
      <c r="B141" s="12">
        <v>44875</v>
      </c>
      <c r="C141" s="13">
        <v>700</v>
      </c>
      <c r="D141" s="14" t="s">
        <v>45</v>
      </c>
      <c r="E141" s="14" t="s">
        <v>675</v>
      </c>
      <c r="F141" s="15" t="s">
        <v>758</v>
      </c>
    </row>
    <row r="142" spans="1:6" x14ac:dyDescent="0.25">
      <c r="A142" s="21" t="s">
        <v>293</v>
      </c>
      <c r="B142" s="3">
        <v>44875</v>
      </c>
      <c r="C142" s="4">
        <v>300</v>
      </c>
      <c r="D142" s="2" t="s">
        <v>45</v>
      </c>
      <c r="E142" s="2" t="s">
        <v>675</v>
      </c>
      <c r="F142" s="22" t="s">
        <v>758</v>
      </c>
    </row>
    <row r="143" spans="1:6" ht="15.75" thickBot="1" x14ac:dyDescent="0.3">
      <c r="A143" s="16"/>
      <c r="B143" s="17"/>
      <c r="C143" s="24">
        <v>1000</v>
      </c>
      <c r="D143" s="19"/>
      <c r="E143" s="19"/>
      <c r="F143" s="20"/>
    </row>
    <row r="144" spans="1:6" x14ac:dyDescent="0.25">
      <c r="A144" s="11" t="s">
        <v>107</v>
      </c>
      <c r="B144" s="12">
        <v>44844</v>
      </c>
      <c r="C144" s="13">
        <v>7500</v>
      </c>
      <c r="D144" s="14" t="s">
        <v>108</v>
      </c>
      <c r="E144" s="14" t="s">
        <v>675</v>
      </c>
      <c r="F144" s="15" t="s">
        <v>758</v>
      </c>
    </row>
    <row r="145" spans="1:6" ht="15.75" thickBot="1" x14ac:dyDescent="0.3">
      <c r="A145" s="16"/>
      <c r="B145" s="17"/>
      <c r="C145" s="18"/>
      <c r="D145" s="19"/>
      <c r="E145" s="19"/>
      <c r="F145" s="20"/>
    </row>
    <row r="146" spans="1:6" x14ac:dyDescent="0.25">
      <c r="A146" s="11" t="s">
        <v>417</v>
      </c>
      <c r="B146" s="12">
        <v>44890</v>
      </c>
      <c r="C146" s="13">
        <v>37257.5</v>
      </c>
      <c r="D146" s="14" t="s">
        <v>60</v>
      </c>
      <c r="E146" s="14" t="s">
        <v>675</v>
      </c>
      <c r="F146" s="15" t="s">
        <v>758</v>
      </c>
    </row>
    <row r="147" spans="1:6" ht="15.75" thickBot="1" x14ac:dyDescent="0.3">
      <c r="A147" s="16"/>
      <c r="B147" s="17"/>
      <c r="C147" s="18"/>
      <c r="D147" s="19"/>
      <c r="E147" s="19"/>
      <c r="F147" s="20"/>
    </row>
    <row r="148" spans="1:6" x14ac:dyDescent="0.25">
      <c r="A148" s="11" t="s">
        <v>94</v>
      </c>
      <c r="B148" s="12">
        <v>44839</v>
      </c>
      <c r="C148" s="13">
        <v>72000</v>
      </c>
      <c r="D148" s="14" t="s">
        <v>700</v>
      </c>
      <c r="E148" s="14" t="s">
        <v>674</v>
      </c>
      <c r="F148" s="15" t="s">
        <v>758</v>
      </c>
    </row>
    <row r="149" spans="1:6" x14ac:dyDescent="0.25">
      <c r="A149" s="21" t="s">
        <v>322</v>
      </c>
      <c r="B149" s="3">
        <v>44880</v>
      </c>
      <c r="C149" s="4">
        <v>30000</v>
      </c>
      <c r="D149" s="2" t="s">
        <v>700</v>
      </c>
      <c r="E149" s="2" t="s">
        <v>673</v>
      </c>
      <c r="F149" s="22" t="s">
        <v>758</v>
      </c>
    </row>
    <row r="150" spans="1:6" ht="15.75" thickBot="1" x14ac:dyDescent="0.3">
      <c r="A150" s="16"/>
      <c r="B150" s="17"/>
      <c r="C150" s="24">
        <f>SUM(C148:C149)</f>
        <v>102000</v>
      </c>
      <c r="D150" s="19"/>
      <c r="E150" s="19"/>
      <c r="F150" s="20"/>
    </row>
    <row r="151" spans="1:6" x14ac:dyDescent="0.25">
      <c r="A151" s="11" t="s">
        <v>407</v>
      </c>
      <c r="B151" s="12">
        <v>44890</v>
      </c>
      <c r="C151" s="13">
        <v>4800</v>
      </c>
      <c r="D151" s="14" t="s">
        <v>701</v>
      </c>
      <c r="E151" s="14" t="s">
        <v>673</v>
      </c>
      <c r="F151" s="15" t="s">
        <v>758</v>
      </c>
    </row>
    <row r="152" spans="1:6" x14ac:dyDescent="0.25">
      <c r="A152" s="21" t="s">
        <v>482</v>
      </c>
      <c r="B152" s="3">
        <v>44901</v>
      </c>
      <c r="C152" s="4">
        <v>34146</v>
      </c>
      <c r="D152" s="2" t="s">
        <v>701</v>
      </c>
      <c r="E152" s="2" t="s">
        <v>675</v>
      </c>
      <c r="F152" s="22" t="s">
        <v>758</v>
      </c>
    </row>
    <row r="153" spans="1:6" x14ac:dyDescent="0.25">
      <c r="A153" s="21" t="s">
        <v>512</v>
      </c>
      <c r="B153" s="3">
        <v>44908</v>
      </c>
      <c r="C153" s="4">
        <v>3269.6</v>
      </c>
      <c r="D153" s="2" t="s">
        <v>701</v>
      </c>
      <c r="E153" s="2" t="s">
        <v>675</v>
      </c>
      <c r="F153" s="22" t="s">
        <v>758</v>
      </c>
    </row>
    <row r="154" spans="1:6" ht="15.75" thickBot="1" x14ac:dyDescent="0.3">
      <c r="A154" s="16"/>
      <c r="B154" s="17"/>
      <c r="C154" s="24">
        <f>SUM(C151:C153)</f>
        <v>42215.6</v>
      </c>
      <c r="D154" s="19"/>
      <c r="E154" s="19"/>
      <c r="F154" s="20"/>
    </row>
    <row r="155" spans="1:6" x14ac:dyDescent="0.25">
      <c r="A155" s="11" t="s">
        <v>431</v>
      </c>
      <c r="B155" s="12">
        <v>44894</v>
      </c>
      <c r="C155" s="13">
        <v>142222.23000000001</v>
      </c>
      <c r="D155" s="14" t="s">
        <v>702</v>
      </c>
      <c r="E155" s="14" t="s">
        <v>675</v>
      </c>
      <c r="F155" s="15" t="s">
        <v>758</v>
      </c>
    </row>
    <row r="156" spans="1:6" ht="15.75" thickBot="1" x14ac:dyDescent="0.3">
      <c r="A156" s="16"/>
      <c r="B156" s="17"/>
      <c r="C156" s="18"/>
      <c r="D156" s="19"/>
      <c r="E156" s="19"/>
      <c r="F156" s="20"/>
    </row>
    <row r="157" spans="1:6" x14ac:dyDescent="0.25">
      <c r="A157" s="11" t="s">
        <v>561</v>
      </c>
      <c r="B157" s="12">
        <v>44911</v>
      </c>
      <c r="C157" s="13">
        <v>14851.65</v>
      </c>
      <c r="D157" s="14" t="s">
        <v>39</v>
      </c>
      <c r="E157" s="14" t="s">
        <v>673</v>
      </c>
      <c r="F157" s="15" t="s">
        <v>758</v>
      </c>
    </row>
    <row r="158" spans="1:6" ht="15.75" thickBot="1" x14ac:dyDescent="0.3">
      <c r="A158" s="16"/>
      <c r="B158" s="17"/>
      <c r="C158" s="18"/>
      <c r="D158" s="19"/>
      <c r="E158" s="19"/>
      <c r="F158" s="20"/>
    </row>
    <row r="159" spans="1:6" x14ac:dyDescent="0.25">
      <c r="A159" s="11" t="s">
        <v>433</v>
      </c>
      <c r="B159" s="12">
        <v>44894</v>
      </c>
      <c r="C159" s="13">
        <v>142222.23000000001</v>
      </c>
      <c r="D159" s="14" t="s">
        <v>703</v>
      </c>
      <c r="E159" s="14" t="s">
        <v>675</v>
      </c>
      <c r="F159" s="15" t="s">
        <v>758</v>
      </c>
    </row>
    <row r="160" spans="1:6" ht="15.75" thickBot="1" x14ac:dyDescent="0.3">
      <c r="A160" s="16"/>
      <c r="B160" s="17"/>
      <c r="C160" s="18"/>
      <c r="D160" s="19"/>
      <c r="E160" s="19"/>
      <c r="F160" s="20"/>
    </row>
    <row r="161" spans="1:6" x14ac:dyDescent="0.25">
      <c r="A161" s="11" t="s">
        <v>223</v>
      </c>
      <c r="B161" s="12">
        <v>44860</v>
      </c>
      <c r="C161" s="13">
        <v>30940.76</v>
      </c>
      <c r="D161" s="14" t="s">
        <v>59</v>
      </c>
      <c r="E161" s="14" t="s">
        <v>675</v>
      </c>
      <c r="F161" s="15" t="s">
        <v>758</v>
      </c>
    </row>
    <row r="162" spans="1:6" x14ac:dyDescent="0.25">
      <c r="A162" s="21" t="s">
        <v>224</v>
      </c>
      <c r="B162" s="3">
        <v>44860</v>
      </c>
      <c r="C162" s="4">
        <v>16046.64</v>
      </c>
      <c r="D162" s="2" t="s">
        <v>59</v>
      </c>
      <c r="E162" s="2" t="s">
        <v>675</v>
      </c>
      <c r="F162" s="22" t="s">
        <v>758</v>
      </c>
    </row>
    <row r="163" spans="1:6" ht="15.75" thickBot="1" x14ac:dyDescent="0.3">
      <c r="A163" s="16"/>
      <c r="B163" s="17"/>
      <c r="C163" s="24">
        <f>SUM(C161:C162)</f>
        <v>46987.399999999994</v>
      </c>
      <c r="D163" s="19"/>
      <c r="E163" s="19"/>
      <c r="F163" s="20"/>
    </row>
    <row r="164" spans="1:6" x14ac:dyDescent="0.25">
      <c r="A164" s="11" t="s">
        <v>432</v>
      </c>
      <c r="B164" s="12">
        <v>44894</v>
      </c>
      <c r="C164" s="13">
        <v>142222.23000000001</v>
      </c>
      <c r="D164" s="14" t="s">
        <v>704</v>
      </c>
      <c r="E164" s="14" t="s">
        <v>674</v>
      </c>
      <c r="F164" s="15" t="s">
        <v>758</v>
      </c>
    </row>
    <row r="165" spans="1:6" ht="15.75" thickBot="1" x14ac:dyDescent="0.3">
      <c r="A165" s="16"/>
      <c r="B165" s="17"/>
      <c r="C165" s="18"/>
      <c r="D165" s="19"/>
      <c r="E165" s="19"/>
      <c r="F165" s="20"/>
    </row>
    <row r="166" spans="1:6" x14ac:dyDescent="0.25">
      <c r="A166" s="11" t="s">
        <v>425</v>
      </c>
      <c r="B166" s="12">
        <v>44893</v>
      </c>
      <c r="C166" s="13">
        <v>142222.23000000001</v>
      </c>
      <c r="D166" s="14" t="s">
        <v>705</v>
      </c>
      <c r="E166" s="14" t="s">
        <v>675</v>
      </c>
      <c r="F166" s="15" t="s">
        <v>758</v>
      </c>
    </row>
    <row r="167" spans="1:6" ht="15.75" thickBot="1" x14ac:dyDescent="0.3">
      <c r="A167" s="16"/>
      <c r="B167" s="17"/>
      <c r="C167" s="18"/>
      <c r="D167" s="19"/>
      <c r="E167" s="19"/>
      <c r="F167" s="20"/>
    </row>
    <row r="168" spans="1:6" x14ac:dyDescent="0.25">
      <c r="A168" s="11" t="s">
        <v>435</v>
      </c>
      <c r="B168" s="12">
        <v>44895</v>
      </c>
      <c r="C168" s="13">
        <v>142222.23000000001</v>
      </c>
      <c r="D168" s="14" t="s">
        <v>706</v>
      </c>
      <c r="E168" s="14" t="s">
        <v>675</v>
      </c>
      <c r="F168" s="15" t="s">
        <v>758</v>
      </c>
    </row>
    <row r="169" spans="1:6" ht="15.75" thickBot="1" x14ac:dyDescent="0.3">
      <c r="A169" s="16"/>
      <c r="B169" s="17"/>
      <c r="C169" s="18"/>
      <c r="D169" s="19"/>
      <c r="E169" s="19"/>
      <c r="F169" s="20"/>
    </row>
    <row r="170" spans="1:6" x14ac:dyDescent="0.25">
      <c r="A170" s="11" t="s">
        <v>452</v>
      </c>
      <c r="B170" s="12">
        <v>44896</v>
      </c>
      <c r="C170" s="13">
        <v>142222.23000000001</v>
      </c>
      <c r="D170" s="14" t="s">
        <v>73</v>
      </c>
      <c r="E170" s="14" t="s">
        <v>675</v>
      </c>
      <c r="F170" s="15" t="s">
        <v>758</v>
      </c>
    </row>
    <row r="171" spans="1:6" ht="15.75" thickBot="1" x14ac:dyDescent="0.3">
      <c r="A171" s="16"/>
      <c r="B171" s="17"/>
      <c r="C171" s="18"/>
      <c r="D171" s="19"/>
      <c r="E171" s="19"/>
      <c r="F171" s="20"/>
    </row>
    <row r="172" spans="1:6" x14ac:dyDescent="0.25">
      <c r="A172" s="11" t="s">
        <v>494</v>
      </c>
      <c r="B172" s="12">
        <v>44902</v>
      </c>
      <c r="C172" s="13">
        <v>35477.64</v>
      </c>
      <c r="D172" s="14" t="s">
        <v>70</v>
      </c>
      <c r="E172" s="14" t="s">
        <v>675</v>
      </c>
      <c r="F172" s="15" t="s">
        <v>758</v>
      </c>
    </row>
    <row r="173" spans="1:6" ht="15.75" thickBot="1" x14ac:dyDescent="0.3">
      <c r="A173" s="16"/>
      <c r="B173" s="17"/>
      <c r="C173" s="18"/>
      <c r="D173" s="19"/>
      <c r="E173" s="19"/>
      <c r="F173" s="20"/>
    </row>
    <row r="174" spans="1:6" x14ac:dyDescent="0.25">
      <c r="A174" s="11" t="s">
        <v>458</v>
      </c>
      <c r="B174" s="12">
        <v>44896</v>
      </c>
      <c r="C174" s="13">
        <v>19350</v>
      </c>
      <c r="D174" s="14" t="s">
        <v>40</v>
      </c>
      <c r="E174" s="14" t="s">
        <v>673</v>
      </c>
      <c r="F174" s="15" t="s">
        <v>758</v>
      </c>
    </row>
    <row r="175" spans="1:6" x14ac:dyDescent="0.25">
      <c r="A175" s="21" t="s">
        <v>459</v>
      </c>
      <c r="B175" s="3">
        <v>44896</v>
      </c>
      <c r="C175" s="4">
        <v>19350</v>
      </c>
      <c r="D175" s="2" t="s">
        <v>40</v>
      </c>
      <c r="E175" s="2" t="s">
        <v>673</v>
      </c>
      <c r="F175" s="22" t="s">
        <v>758</v>
      </c>
    </row>
    <row r="176" spans="1:6" ht="15.75" thickBot="1" x14ac:dyDescent="0.3">
      <c r="A176" s="16"/>
      <c r="B176" s="17"/>
      <c r="C176" s="24">
        <f>SUM(C174:C175)</f>
        <v>38700</v>
      </c>
      <c r="D176" s="19"/>
      <c r="E176" s="19"/>
      <c r="F176" s="20"/>
    </row>
    <row r="177" spans="1:6" x14ac:dyDescent="0.25">
      <c r="A177" s="11" t="s">
        <v>436</v>
      </c>
      <c r="B177" s="12">
        <v>44895</v>
      </c>
      <c r="C177" s="13">
        <v>142222.23000000001</v>
      </c>
      <c r="D177" s="14" t="s">
        <v>72</v>
      </c>
      <c r="E177" s="14" t="s">
        <v>674</v>
      </c>
      <c r="F177" s="15" t="s">
        <v>758</v>
      </c>
    </row>
    <row r="178" spans="1:6" ht="15.75" thickBot="1" x14ac:dyDescent="0.3">
      <c r="A178" s="16"/>
      <c r="B178" s="17"/>
      <c r="C178" s="18"/>
      <c r="D178" s="19"/>
      <c r="E178" s="19"/>
      <c r="F178" s="20"/>
    </row>
    <row r="179" spans="1:6" x14ac:dyDescent="0.25">
      <c r="A179" s="11" t="s">
        <v>427</v>
      </c>
      <c r="B179" s="12">
        <v>44893</v>
      </c>
      <c r="C179" s="13">
        <v>142222.23000000001</v>
      </c>
      <c r="D179" s="14" t="s">
        <v>707</v>
      </c>
      <c r="E179" s="14" t="s">
        <v>675</v>
      </c>
      <c r="F179" s="15" t="s">
        <v>758</v>
      </c>
    </row>
    <row r="180" spans="1:6" ht="15.75" thickBot="1" x14ac:dyDescent="0.3">
      <c r="A180" s="16"/>
      <c r="B180" s="17"/>
      <c r="C180" s="18"/>
      <c r="D180" s="19"/>
      <c r="E180" s="19"/>
      <c r="F180" s="20"/>
    </row>
    <row r="181" spans="1:6" x14ac:dyDescent="0.25">
      <c r="A181" s="11" t="s">
        <v>434</v>
      </c>
      <c r="B181" s="12">
        <v>44895</v>
      </c>
      <c r="C181" s="13">
        <v>142222.23000000001</v>
      </c>
      <c r="D181" s="14" t="s">
        <v>71</v>
      </c>
      <c r="E181" s="14" t="s">
        <v>675</v>
      </c>
      <c r="F181" s="15" t="s">
        <v>758</v>
      </c>
    </row>
    <row r="182" spans="1:6" ht="15.75" thickBot="1" x14ac:dyDescent="0.3">
      <c r="A182" s="16"/>
      <c r="B182" s="17"/>
      <c r="C182" s="18"/>
      <c r="D182" s="19"/>
      <c r="E182" s="19"/>
      <c r="F182" s="20"/>
    </row>
    <row r="183" spans="1:6" x14ac:dyDescent="0.25">
      <c r="A183" s="11" t="s">
        <v>479</v>
      </c>
      <c r="B183" s="12">
        <v>44901</v>
      </c>
      <c r="C183" s="13">
        <v>10667.7</v>
      </c>
      <c r="D183" s="14" t="s">
        <v>708</v>
      </c>
      <c r="E183" s="14" t="s">
        <v>675</v>
      </c>
      <c r="F183" s="15" t="s">
        <v>758</v>
      </c>
    </row>
    <row r="184" spans="1:6" x14ac:dyDescent="0.25">
      <c r="A184" s="21" t="s">
        <v>480</v>
      </c>
      <c r="B184" s="3">
        <v>44901</v>
      </c>
      <c r="C184" s="4">
        <v>16107</v>
      </c>
      <c r="D184" s="2" t="s">
        <v>708</v>
      </c>
      <c r="E184" s="2" t="s">
        <v>675</v>
      </c>
      <c r="F184" s="22" t="s">
        <v>758</v>
      </c>
    </row>
    <row r="185" spans="1:6" x14ac:dyDescent="0.25">
      <c r="A185" s="21" t="s">
        <v>481</v>
      </c>
      <c r="B185" s="3">
        <v>44901</v>
      </c>
      <c r="C185" s="4">
        <v>6711.25</v>
      </c>
      <c r="D185" s="2" t="s">
        <v>708</v>
      </c>
      <c r="E185" s="2" t="s">
        <v>675</v>
      </c>
      <c r="F185" s="22" t="s">
        <v>758</v>
      </c>
    </row>
    <row r="186" spans="1:6" ht="15.75" thickBot="1" x14ac:dyDescent="0.3">
      <c r="A186" s="16"/>
      <c r="B186" s="17"/>
      <c r="C186" s="24">
        <f>SUM(C183:C185)</f>
        <v>33485.949999999997</v>
      </c>
      <c r="D186" s="19"/>
      <c r="E186" s="19"/>
      <c r="F186" s="20"/>
    </row>
    <row r="187" spans="1:6" x14ac:dyDescent="0.25">
      <c r="A187" s="11" t="s">
        <v>426</v>
      </c>
      <c r="B187" s="12">
        <v>44893</v>
      </c>
      <c r="C187" s="13">
        <v>142222.24</v>
      </c>
      <c r="D187" s="14" t="s">
        <v>709</v>
      </c>
      <c r="E187" s="14" t="s">
        <v>674</v>
      </c>
      <c r="F187" s="15" t="s">
        <v>758</v>
      </c>
    </row>
    <row r="188" spans="1:6" ht="15.75" thickBot="1" x14ac:dyDescent="0.3">
      <c r="A188" s="16"/>
      <c r="B188" s="17"/>
      <c r="C188" s="18"/>
      <c r="D188" s="19"/>
      <c r="E188" s="19"/>
      <c r="F188" s="20"/>
    </row>
    <row r="189" spans="1:6" x14ac:dyDescent="0.25">
      <c r="A189" s="11" t="s">
        <v>531</v>
      </c>
      <c r="B189" s="12">
        <v>44910</v>
      </c>
      <c r="C189" s="13">
        <v>39000</v>
      </c>
      <c r="D189" s="14" t="s">
        <v>710</v>
      </c>
      <c r="E189" s="14" t="s">
        <v>673</v>
      </c>
      <c r="F189" s="15" t="s">
        <v>758</v>
      </c>
    </row>
    <row r="190" spans="1:6" ht="15.75" thickBot="1" x14ac:dyDescent="0.3">
      <c r="A190" s="16"/>
      <c r="B190" s="17"/>
      <c r="C190" s="18"/>
      <c r="D190" s="19"/>
      <c r="E190" s="19"/>
      <c r="F190" s="20"/>
    </row>
    <row r="191" spans="1:6" x14ac:dyDescent="0.25">
      <c r="A191" s="11" t="s">
        <v>296</v>
      </c>
      <c r="B191" s="12">
        <v>44875</v>
      </c>
      <c r="C191" s="13">
        <v>4500.5</v>
      </c>
      <c r="D191" s="14" t="s">
        <v>711</v>
      </c>
      <c r="E191" s="14" t="s">
        <v>673</v>
      </c>
      <c r="F191" s="15" t="s">
        <v>758</v>
      </c>
    </row>
    <row r="192" spans="1:6" x14ac:dyDescent="0.25">
      <c r="A192" s="21" t="s">
        <v>297</v>
      </c>
      <c r="B192" s="3">
        <v>44875</v>
      </c>
      <c r="C192" s="4">
        <v>163.1</v>
      </c>
      <c r="D192" s="2" t="s">
        <v>711</v>
      </c>
      <c r="E192" s="2" t="s">
        <v>673</v>
      </c>
      <c r="F192" s="22" t="s">
        <v>758</v>
      </c>
    </row>
    <row r="193" spans="1:6" x14ac:dyDescent="0.25">
      <c r="A193" s="21" t="s">
        <v>302</v>
      </c>
      <c r="B193" s="3">
        <v>44875</v>
      </c>
      <c r="C193" s="4">
        <v>350</v>
      </c>
      <c r="D193" s="2" t="s">
        <v>711</v>
      </c>
      <c r="E193" s="2" t="s">
        <v>673</v>
      </c>
      <c r="F193" s="22" t="s">
        <v>758</v>
      </c>
    </row>
    <row r="194" spans="1:6" x14ac:dyDescent="0.25">
      <c r="A194" s="21" t="s">
        <v>562</v>
      </c>
      <c r="B194" s="3">
        <v>44911</v>
      </c>
      <c r="C194" s="4">
        <v>2148.44</v>
      </c>
      <c r="D194" s="2" t="s">
        <v>711</v>
      </c>
      <c r="E194" s="2" t="s">
        <v>673</v>
      </c>
      <c r="F194" s="22" t="s">
        <v>758</v>
      </c>
    </row>
    <row r="195" spans="1:6" x14ac:dyDescent="0.25">
      <c r="A195" s="21" t="s">
        <v>563</v>
      </c>
      <c r="B195" s="3">
        <v>44911</v>
      </c>
      <c r="C195" s="4">
        <v>15652.92</v>
      </c>
      <c r="D195" s="2" t="s">
        <v>711</v>
      </c>
      <c r="E195" s="2" t="s">
        <v>673</v>
      </c>
      <c r="F195" s="22" t="s">
        <v>758</v>
      </c>
    </row>
    <row r="196" spans="1:6" x14ac:dyDescent="0.25">
      <c r="A196" s="21" t="s">
        <v>564</v>
      </c>
      <c r="B196" s="3">
        <v>44911</v>
      </c>
      <c r="C196" s="4">
        <v>12890.64</v>
      </c>
      <c r="D196" s="2" t="s">
        <v>711</v>
      </c>
      <c r="E196" s="2" t="s">
        <v>673</v>
      </c>
      <c r="F196" s="22" t="s">
        <v>758</v>
      </c>
    </row>
    <row r="197" spans="1:6" ht="15.75" thickBot="1" x14ac:dyDescent="0.3">
      <c r="A197" s="16"/>
      <c r="B197" s="17"/>
      <c r="C197" s="24">
        <f>SUM(C191:C196)</f>
        <v>35705.599999999999</v>
      </c>
      <c r="D197" s="19"/>
      <c r="E197" s="19"/>
      <c r="F197" s="20"/>
    </row>
    <row r="198" spans="1:6" x14ac:dyDescent="0.25">
      <c r="A198" s="11" t="s">
        <v>423</v>
      </c>
      <c r="B198" s="12">
        <v>44893</v>
      </c>
      <c r="C198" s="13">
        <v>142222.23000000001</v>
      </c>
      <c r="D198" s="14" t="s">
        <v>115</v>
      </c>
      <c r="E198" s="14" t="s">
        <v>675</v>
      </c>
      <c r="F198" s="15" t="s">
        <v>758</v>
      </c>
    </row>
    <row r="199" spans="1:6" ht="15.75" thickBot="1" x14ac:dyDescent="0.3">
      <c r="A199" s="16"/>
      <c r="B199" s="17"/>
      <c r="C199" s="18"/>
      <c r="D199" s="19"/>
      <c r="E199" s="19"/>
      <c r="F199" s="20"/>
    </row>
    <row r="200" spans="1:6" x14ac:dyDescent="0.25">
      <c r="A200" s="11" t="s">
        <v>607</v>
      </c>
      <c r="B200" s="12">
        <v>44916</v>
      </c>
      <c r="C200" s="13">
        <v>27496.720000000001</v>
      </c>
      <c r="D200" s="14" t="s">
        <v>712</v>
      </c>
      <c r="E200" s="14" t="s">
        <v>691</v>
      </c>
      <c r="F200" s="15" t="s">
        <v>758</v>
      </c>
    </row>
    <row r="201" spans="1:6" x14ac:dyDescent="0.25">
      <c r="A201" s="21" t="s">
        <v>608</v>
      </c>
      <c r="B201" s="3">
        <v>44916</v>
      </c>
      <c r="C201" s="4">
        <v>1382.88</v>
      </c>
      <c r="D201" s="2" t="s">
        <v>712</v>
      </c>
      <c r="E201" s="2" t="s">
        <v>691</v>
      </c>
      <c r="F201" s="22" t="s">
        <v>758</v>
      </c>
    </row>
    <row r="202" spans="1:6" x14ac:dyDescent="0.25">
      <c r="A202" s="21" t="s">
        <v>609</v>
      </c>
      <c r="B202" s="3">
        <v>44916</v>
      </c>
      <c r="C202" s="4">
        <v>16017.11</v>
      </c>
      <c r="D202" s="2" t="s">
        <v>712</v>
      </c>
      <c r="E202" s="2" t="s">
        <v>691</v>
      </c>
      <c r="F202" s="22" t="s">
        <v>758</v>
      </c>
    </row>
    <row r="203" spans="1:6" ht="15.75" thickBot="1" x14ac:dyDescent="0.3">
      <c r="A203" s="16"/>
      <c r="B203" s="17"/>
      <c r="C203" s="24">
        <f>SUM(C200:C202)</f>
        <v>44896.710000000006</v>
      </c>
      <c r="D203" s="19"/>
      <c r="E203" s="19"/>
      <c r="F203" s="20"/>
    </row>
    <row r="204" spans="1:6" x14ac:dyDescent="0.25">
      <c r="A204" s="11" t="s">
        <v>422</v>
      </c>
      <c r="B204" s="12">
        <v>44893</v>
      </c>
      <c r="C204" s="13">
        <v>142222.23000000001</v>
      </c>
      <c r="D204" s="14" t="s">
        <v>713</v>
      </c>
      <c r="E204" s="14" t="s">
        <v>675</v>
      </c>
      <c r="F204" s="15" t="s">
        <v>758</v>
      </c>
    </row>
    <row r="205" spans="1:6" ht="15.75" thickBot="1" x14ac:dyDescent="0.3">
      <c r="A205" s="16"/>
      <c r="B205" s="17"/>
      <c r="C205" s="18"/>
      <c r="D205" s="19"/>
      <c r="E205" s="19"/>
      <c r="F205" s="20"/>
    </row>
    <row r="206" spans="1:6" x14ac:dyDescent="0.25">
      <c r="A206" s="11" t="s">
        <v>421</v>
      </c>
      <c r="B206" s="12">
        <v>44893</v>
      </c>
      <c r="C206" s="13">
        <v>142222.23000000001</v>
      </c>
      <c r="D206" s="14" t="s">
        <v>714</v>
      </c>
      <c r="E206" s="14" t="s">
        <v>675</v>
      </c>
      <c r="F206" s="15" t="s">
        <v>758</v>
      </c>
    </row>
    <row r="207" spans="1:6" ht="15.75" thickBot="1" x14ac:dyDescent="0.3">
      <c r="A207" s="16"/>
      <c r="B207" s="17"/>
      <c r="C207" s="18"/>
      <c r="D207" s="19"/>
      <c r="E207" s="19"/>
      <c r="F207" s="20"/>
    </row>
    <row r="208" spans="1:6" x14ac:dyDescent="0.25">
      <c r="A208" s="11" t="s">
        <v>415</v>
      </c>
      <c r="B208" s="12">
        <v>44890</v>
      </c>
      <c r="C208" s="13">
        <v>45387.92</v>
      </c>
      <c r="D208" s="14" t="s">
        <v>715</v>
      </c>
      <c r="E208" s="14" t="s">
        <v>675</v>
      </c>
      <c r="F208" s="15" t="s">
        <v>758</v>
      </c>
    </row>
    <row r="209" spans="1:6" x14ac:dyDescent="0.25">
      <c r="A209" s="21" t="s">
        <v>416</v>
      </c>
      <c r="B209" s="3">
        <v>44890</v>
      </c>
      <c r="C209" s="4">
        <v>1747.88</v>
      </c>
      <c r="D209" s="2" t="s">
        <v>715</v>
      </c>
      <c r="E209" s="2" t="s">
        <v>675</v>
      </c>
      <c r="F209" s="22" t="s">
        <v>758</v>
      </c>
    </row>
    <row r="210" spans="1:6" ht="15.75" thickBot="1" x14ac:dyDescent="0.3">
      <c r="A210" s="16"/>
      <c r="B210" s="17"/>
      <c r="C210" s="24">
        <f>SUM(C208:C209)</f>
        <v>47135.799999999996</v>
      </c>
      <c r="D210" s="19"/>
      <c r="E210" s="19"/>
      <c r="F210" s="20"/>
    </row>
    <row r="211" spans="1:6" x14ac:dyDescent="0.25">
      <c r="A211" s="11" t="s">
        <v>129</v>
      </c>
      <c r="B211" s="12">
        <v>44853</v>
      </c>
      <c r="C211" s="13">
        <v>4945.05</v>
      </c>
      <c r="D211" s="14" t="s">
        <v>716</v>
      </c>
      <c r="E211" s="14" t="s">
        <v>673</v>
      </c>
      <c r="F211" s="15" t="s">
        <v>758</v>
      </c>
    </row>
    <row r="212" spans="1:6" x14ac:dyDescent="0.25">
      <c r="A212" s="21" t="s">
        <v>130</v>
      </c>
      <c r="B212" s="3">
        <v>44853</v>
      </c>
      <c r="C212" s="4">
        <v>1647.2</v>
      </c>
      <c r="D212" s="2" t="s">
        <v>716</v>
      </c>
      <c r="E212" s="2" t="s">
        <v>673</v>
      </c>
      <c r="F212" s="22" t="s">
        <v>758</v>
      </c>
    </row>
    <row r="213" spans="1:6" x14ac:dyDescent="0.25">
      <c r="A213" s="21" t="s">
        <v>294</v>
      </c>
      <c r="B213" s="3">
        <v>44875</v>
      </c>
      <c r="C213" s="4">
        <v>21990</v>
      </c>
      <c r="D213" s="2" t="s">
        <v>716</v>
      </c>
      <c r="E213" s="2" t="s">
        <v>675</v>
      </c>
      <c r="F213" s="22" t="s">
        <v>758</v>
      </c>
    </row>
    <row r="214" spans="1:6" ht="15.75" thickBot="1" x14ac:dyDescent="0.3">
      <c r="A214" s="16"/>
      <c r="B214" s="17"/>
      <c r="C214" s="24">
        <f>SUM(C211:C213)</f>
        <v>28582.25</v>
      </c>
      <c r="D214" s="19"/>
      <c r="E214" s="19"/>
      <c r="F214" s="20"/>
    </row>
    <row r="215" spans="1:6" x14ac:dyDescent="0.25">
      <c r="A215" s="11" t="s">
        <v>132</v>
      </c>
      <c r="B215" s="12">
        <v>44853</v>
      </c>
      <c r="C215" s="13">
        <v>25230</v>
      </c>
      <c r="D215" s="14" t="s">
        <v>717</v>
      </c>
      <c r="E215" s="14" t="s">
        <v>675</v>
      </c>
      <c r="F215" s="15" t="s">
        <v>758</v>
      </c>
    </row>
    <row r="216" spans="1:6" x14ac:dyDescent="0.25">
      <c r="A216" s="21" t="s">
        <v>310</v>
      </c>
      <c r="B216" s="3">
        <v>44876</v>
      </c>
      <c r="C216" s="4">
        <v>2400</v>
      </c>
      <c r="D216" s="2" t="s">
        <v>717</v>
      </c>
      <c r="E216" s="2" t="s">
        <v>675</v>
      </c>
      <c r="F216" s="22" t="s">
        <v>758</v>
      </c>
    </row>
    <row r="217" spans="1:6" x14ac:dyDescent="0.25">
      <c r="A217" s="21" t="s">
        <v>323</v>
      </c>
      <c r="B217" s="3">
        <v>44880</v>
      </c>
      <c r="C217" s="4">
        <v>21454.48</v>
      </c>
      <c r="D217" s="2" t="s">
        <v>717</v>
      </c>
      <c r="E217" s="2" t="s">
        <v>675</v>
      </c>
      <c r="F217" s="22" t="s">
        <v>758</v>
      </c>
    </row>
    <row r="218" spans="1:6" ht="15.75" thickBot="1" x14ac:dyDescent="0.3">
      <c r="A218" s="16"/>
      <c r="B218" s="17"/>
      <c r="C218" s="24">
        <f>SUM(C215:C217)</f>
        <v>49084.479999999996</v>
      </c>
      <c r="D218" s="19"/>
      <c r="E218" s="19"/>
      <c r="F218" s="20"/>
    </row>
    <row r="219" spans="1:6" x14ac:dyDescent="0.25">
      <c r="A219" s="11" t="s">
        <v>408</v>
      </c>
      <c r="B219" s="12">
        <v>44890</v>
      </c>
      <c r="C219" s="13">
        <v>24649.58</v>
      </c>
      <c r="D219" s="14" t="s">
        <v>68</v>
      </c>
      <c r="E219" s="14" t="s">
        <v>675</v>
      </c>
      <c r="F219" s="15" t="s">
        <v>758</v>
      </c>
    </row>
    <row r="220" spans="1:6" x14ac:dyDescent="0.25">
      <c r="A220" s="21" t="s">
        <v>409</v>
      </c>
      <c r="B220" s="3">
        <v>44890</v>
      </c>
      <c r="C220" s="4">
        <v>11869.93</v>
      </c>
      <c r="D220" s="2" t="s">
        <v>68</v>
      </c>
      <c r="E220" s="2" t="s">
        <v>675</v>
      </c>
      <c r="F220" s="22" t="s">
        <v>758</v>
      </c>
    </row>
    <row r="221" spans="1:6" x14ac:dyDescent="0.25">
      <c r="A221" s="21" t="s">
        <v>463</v>
      </c>
      <c r="B221" s="3">
        <v>44896</v>
      </c>
      <c r="C221" s="4">
        <v>17031.95</v>
      </c>
      <c r="D221" s="2" t="s">
        <v>68</v>
      </c>
      <c r="E221" s="2" t="s">
        <v>675</v>
      </c>
      <c r="F221" s="22" t="s">
        <v>758</v>
      </c>
    </row>
    <row r="222" spans="1:6" x14ac:dyDescent="0.25">
      <c r="A222" s="21" t="s">
        <v>464</v>
      </c>
      <c r="B222" s="3">
        <v>44896</v>
      </c>
      <c r="C222" s="4">
        <v>3878.49</v>
      </c>
      <c r="D222" s="2" t="s">
        <v>68</v>
      </c>
      <c r="E222" s="2" t="s">
        <v>675</v>
      </c>
      <c r="F222" s="22" t="s">
        <v>758</v>
      </c>
    </row>
    <row r="223" spans="1:6" x14ac:dyDescent="0.25">
      <c r="A223" s="21" t="s">
        <v>469</v>
      </c>
      <c r="B223" s="3">
        <v>44900</v>
      </c>
      <c r="C223" s="4">
        <v>587.89</v>
      </c>
      <c r="D223" s="2" t="s">
        <v>68</v>
      </c>
      <c r="E223" s="2" t="s">
        <v>673</v>
      </c>
      <c r="F223" s="22" t="s">
        <v>758</v>
      </c>
    </row>
    <row r="224" spans="1:6" x14ac:dyDescent="0.25">
      <c r="A224" s="21" t="s">
        <v>470</v>
      </c>
      <c r="B224" s="3">
        <v>44900</v>
      </c>
      <c r="C224" s="4">
        <v>2577.31</v>
      </c>
      <c r="D224" s="2" t="s">
        <v>68</v>
      </c>
      <c r="E224" s="2" t="s">
        <v>673</v>
      </c>
      <c r="F224" s="22" t="s">
        <v>758</v>
      </c>
    </row>
    <row r="225" spans="1:6" ht="15.75" thickBot="1" x14ac:dyDescent="0.3">
      <c r="A225" s="16"/>
      <c r="B225" s="17"/>
      <c r="C225" s="24">
        <f>SUM(C219:C224)</f>
        <v>60595.15</v>
      </c>
      <c r="D225" s="19"/>
      <c r="E225" s="19"/>
      <c r="F225" s="20"/>
    </row>
    <row r="226" spans="1:6" x14ac:dyDescent="0.25">
      <c r="A226" s="11" t="s">
        <v>508</v>
      </c>
      <c r="B226" s="12">
        <v>44908</v>
      </c>
      <c r="C226" s="13">
        <v>2052.69</v>
      </c>
      <c r="D226" s="14" t="s">
        <v>63</v>
      </c>
      <c r="E226" s="14" t="s">
        <v>675</v>
      </c>
      <c r="F226" s="15" t="s">
        <v>758</v>
      </c>
    </row>
    <row r="227" spans="1:6" x14ac:dyDescent="0.25">
      <c r="A227" s="21" t="s">
        <v>509</v>
      </c>
      <c r="B227" s="3">
        <v>44908</v>
      </c>
      <c r="C227" s="4">
        <v>24794.17</v>
      </c>
      <c r="D227" s="2" t="s">
        <v>63</v>
      </c>
      <c r="E227" s="2" t="s">
        <v>675</v>
      </c>
      <c r="F227" s="22" t="s">
        <v>758</v>
      </c>
    </row>
    <row r="228" spans="1:6" ht="15.75" thickBot="1" x14ac:dyDescent="0.3">
      <c r="A228" s="16"/>
      <c r="B228" s="17"/>
      <c r="C228" s="24">
        <f>SUM(C226:C227)</f>
        <v>26846.859999999997</v>
      </c>
      <c r="D228" s="19"/>
      <c r="E228" s="19"/>
      <c r="F228" s="20"/>
    </row>
    <row r="229" spans="1:6" x14ac:dyDescent="0.25">
      <c r="A229" s="11" t="s">
        <v>278</v>
      </c>
      <c r="B229" s="12">
        <v>44873</v>
      </c>
      <c r="C229" s="13">
        <v>13500</v>
      </c>
      <c r="D229" s="14" t="s">
        <v>57</v>
      </c>
      <c r="E229" s="14" t="s">
        <v>673</v>
      </c>
      <c r="F229" s="15" t="s">
        <v>758</v>
      </c>
    </row>
    <row r="230" spans="1:6" ht="15.75" thickBot="1" x14ac:dyDescent="0.3">
      <c r="A230" s="16"/>
      <c r="B230" s="17"/>
      <c r="C230" s="18"/>
      <c r="D230" s="19"/>
      <c r="E230" s="19"/>
      <c r="F230" s="20"/>
    </row>
    <row r="231" spans="1:6" x14ac:dyDescent="0.25">
      <c r="A231" s="11" t="s">
        <v>276</v>
      </c>
      <c r="B231" s="12">
        <v>44872</v>
      </c>
      <c r="C231" s="13">
        <v>64986</v>
      </c>
      <c r="D231" s="14" t="s">
        <v>277</v>
      </c>
      <c r="E231" s="14" t="s">
        <v>675</v>
      </c>
      <c r="F231" s="15" t="s">
        <v>758</v>
      </c>
    </row>
    <row r="232" spans="1:6" x14ac:dyDescent="0.25">
      <c r="A232" s="21" t="s">
        <v>281</v>
      </c>
      <c r="B232" s="3">
        <v>44873</v>
      </c>
      <c r="C232" s="4">
        <v>69283.5</v>
      </c>
      <c r="D232" s="2" t="s">
        <v>277</v>
      </c>
      <c r="E232" s="2" t="s">
        <v>675</v>
      </c>
      <c r="F232" s="22" t="s">
        <v>758</v>
      </c>
    </row>
    <row r="233" spans="1:6" ht="15.75" thickBot="1" x14ac:dyDescent="0.3">
      <c r="A233" s="16"/>
      <c r="B233" s="25" t="s">
        <v>775</v>
      </c>
      <c r="C233" s="24">
        <f>SUM(C231:C232)</f>
        <v>134269.5</v>
      </c>
      <c r="D233" s="19"/>
      <c r="E233" s="19"/>
      <c r="F233" s="20"/>
    </row>
    <row r="234" spans="1:6" x14ac:dyDescent="0.25">
      <c r="A234" s="11" t="s">
        <v>513</v>
      </c>
      <c r="B234" s="12">
        <v>44908</v>
      </c>
      <c r="C234" s="13">
        <v>69522</v>
      </c>
      <c r="D234" s="14" t="s">
        <v>514</v>
      </c>
      <c r="E234" s="14" t="s">
        <v>675</v>
      </c>
      <c r="F234" s="15" t="s">
        <v>758</v>
      </c>
    </row>
    <row r="235" spans="1:6" x14ac:dyDescent="0.25">
      <c r="A235" s="21" t="s">
        <v>516</v>
      </c>
      <c r="B235" s="3">
        <v>44908</v>
      </c>
      <c r="C235" s="4">
        <v>65143.5</v>
      </c>
      <c r="D235" s="2" t="s">
        <v>514</v>
      </c>
      <c r="E235" s="2" t="s">
        <v>675</v>
      </c>
      <c r="F235" s="22" t="s">
        <v>758</v>
      </c>
    </row>
    <row r="236" spans="1:6" ht="15.75" thickBot="1" x14ac:dyDescent="0.3">
      <c r="A236" s="16"/>
      <c r="B236" s="25" t="s">
        <v>775</v>
      </c>
      <c r="C236" s="24">
        <f>SUM(C234:C235)</f>
        <v>134665.5</v>
      </c>
      <c r="D236" s="19"/>
      <c r="E236" s="19"/>
      <c r="F236" s="20"/>
    </row>
    <row r="237" spans="1:6" x14ac:dyDescent="0.25">
      <c r="A237" s="11" t="s">
        <v>86</v>
      </c>
      <c r="B237" s="12">
        <v>44839</v>
      </c>
      <c r="C237" s="13">
        <v>4948.32</v>
      </c>
      <c r="D237" s="14" t="s">
        <v>36</v>
      </c>
      <c r="E237" s="14" t="s">
        <v>667</v>
      </c>
      <c r="F237" s="15" t="s">
        <v>754</v>
      </c>
    </row>
    <row r="238" spans="1:6" ht="15.75" thickBot="1" x14ac:dyDescent="0.3">
      <c r="A238" s="16"/>
      <c r="B238" s="17"/>
      <c r="C238" s="18"/>
      <c r="D238" s="19"/>
      <c r="E238" s="19"/>
      <c r="F238" s="20"/>
    </row>
    <row r="239" spans="1:6" x14ac:dyDescent="0.25">
      <c r="A239" s="11" t="s">
        <v>500</v>
      </c>
      <c r="B239" s="12">
        <v>44904</v>
      </c>
      <c r="C239" s="13">
        <v>1016.6</v>
      </c>
      <c r="D239" s="14" t="s">
        <v>229</v>
      </c>
      <c r="E239" s="14" t="s">
        <v>667</v>
      </c>
      <c r="F239" s="15" t="s">
        <v>754</v>
      </c>
    </row>
    <row r="240" spans="1:6" x14ac:dyDescent="0.25">
      <c r="A240" s="21" t="s">
        <v>584</v>
      </c>
      <c r="B240" s="3">
        <v>44914</v>
      </c>
      <c r="C240" s="4">
        <v>1017.79</v>
      </c>
      <c r="D240" s="2" t="s">
        <v>229</v>
      </c>
      <c r="E240" s="2" t="s">
        <v>667</v>
      </c>
      <c r="F240" s="22" t="s">
        <v>754</v>
      </c>
    </row>
    <row r="241" spans="1:6" ht="15.75" thickBot="1" x14ac:dyDescent="0.3">
      <c r="A241" s="16"/>
      <c r="B241" s="17"/>
      <c r="C241" s="24">
        <f>SUM(C239:C240)</f>
        <v>2034.3899999999999</v>
      </c>
      <c r="D241" s="19"/>
      <c r="E241" s="19"/>
      <c r="F241" s="20"/>
    </row>
    <row r="242" spans="1:6" x14ac:dyDescent="0.25">
      <c r="A242" s="11" t="s">
        <v>236</v>
      </c>
      <c r="B242" s="12">
        <v>44861</v>
      </c>
      <c r="C242" s="13">
        <v>14591.2</v>
      </c>
      <c r="D242" s="14" t="s">
        <v>718</v>
      </c>
      <c r="E242" s="14" t="s">
        <v>667</v>
      </c>
      <c r="F242" s="15" t="s">
        <v>754</v>
      </c>
    </row>
    <row r="243" spans="1:6" ht="15.75" thickBot="1" x14ac:dyDescent="0.3">
      <c r="A243" s="16"/>
      <c r="B243" s="17"/>
      <c r="C243" s="18"/>
      <c r="D243" s="19"/>
      <c r="E243" s="19"/>
      <c r="F243" s="20"/>
    </row>
    <row r="244" spans="1:6" x14ac:dyDescent="0.25">
      <c r="A244" s="11" t="s">
        <v>169</v>
      </c>
      <c r="B244" s="12">
        <v>44855</v>
      </c>
      <c r="C244" s="13">
        <v>183.18</v>
      </c>
      <c r="D244" s="14" t="s">
        <v>719</v>
      </c>
      <c r="E244" s="14" t="s">
        <v>696</v>
      </c>
      <c r="F244" s="15" t="s">
        <v>766</v>
      </c>
    </row>
    <row r="245" spans="1:6" x14ac:dyDescent="0.25">
      <c r="A245" s="21" t="s">
        <v>180</v>
      </c>
      <c r="B245" s="3">
        <v>44855</v>
      </c>
      <c r="C245" s="4">
        <v>10232.14</v>
      </c>
      <c r="D245" s="2" t="s">
        <v>719</v>
      </c>
      <c r="E245" s="2" t="s">
        <v>696</v>
      </c>
      <c r="F245" s="22" t="s">
        <v>766</v>
      </c>
    </row>
    <row r="246" spans="1:6" x14ac:dyDescent="0.25">
      <c r="A246" s="21" t="s">
        <v>360</v>
      </c>
      <c r="B246" s="3">
        <v>44883</v>
      </c>
      <c r="C246" s="4">
        <v>183.18</v>
      </c>
      <c r="D246" s="2" t="s">
        <v>719</v>
      </c>
      <c r="E246" s="2" t="s">
        <v>696</v>
      </c>
      <c r="F246" s="22" t="s">
        <v>766</v>
      </c>
    </row>
    <row r="247" spans="1:6" x14ac:dyDescent="0.25">
      <c r="A247" s="21" t="s">
        <v>373</v>
      </c>
      <c r="B247" s="3">
        <v>44883</v>
      </c>
      <c r="C247" s="4">
        <v>9628.07</v>
      </c>
      <c r="D247" s="2" t="s">
        <v>719</v>
      </c>
      <c r="E247" s="2" t="s">
        <v>696</v>
      </c>
      <c r="F247" s="22" t="s">
        <v>766</v>
      </c>
    </row>
    <row r="248" spans="1:6" x14ac:dyDescent="0.25">
      <c r="A248" s="21" t="s">
        <v>522</v>
      </c>
      <c r="B248" s="3">
        <v>44910</v>
      </c>
      <c r="C248" s="4">
        <v>9613.2800000000007</v>
      </c>
      <c r="D248" s="2" t="s">
        <v>719</v>
      </c>
      <c r="E248" s="2" t="s">
        <v>696</v>
      </c>
      <c r="F248" s="22" t="s">
        <v>766</v>
      </c>
    </row>
    <row r="249" spans="1:6" x14ac:dyDescent="0.25">
      <c r="A249" s="21" t="s">
        <v>593</v>
      </c>
      <c r="B249" s="3">
        <v>44915</v>
      </c>
      <c r="C249" s="4">
        <v>183.18</v>
      </c>
      <c r="D249" s="2" t="s">
        <v>719</v>
      </c>
      <c r="E249" s="2" t="s">
        <v>696</v>
      </c>
      <c r="F249" s="22" t="s">
        <v>766</v>
      </c>
    </row>
    <row r="250" spans="1:6" x14ac:dyDescent="0.25">
      <c r="A250" s="21" t="s">
        <v>642</v>
      </c>
      <c r="B250" s="3">
        <v>44922</v>
      </c>
      <c r="C250" s="4">
        <v>9962.31</v>
      </c>
      <c r="D250" s="2" t="s">
        <v>719</v>
      </c>
      <c r="E250" s="2" t="s">
        <v>696</v>
      </c>
      <c r="F250" s="22" t="s">
        <v>766</v>
      </c>
    </row>
    <row r="251" spans="1:6" ht="15.75" thickBot="1" x14ac:dyDescent="0.3">
      <c r="A251" s="16"/>
      <c r="B251" s="17"/>
      <c r="C251" s="24">
        <f>SUM(C244:C250)</f>
        <v>39985.339999999997</v>
      </c>
      <c r="D251" s="19"/>
      <c r="E251" s="19"/>
      <c r="F251" s="20"/>
    </row>
    <row r="252" spans="1:6" x14ac:dyDescent="0.25">
      <c r="A252" s="11" t="s">
        <v>311</v>
      </c>
      <c r="B252" s="12">
        <v>44876</v>
      </c>
      <c r="C252" s="13">
        <v>2500</v>
      </c>
      <c r="D252" s="14" t="s">
        <v>312</v>
      </c>
      <c r="E252" s="14" t="s">
        <v>675</v>
      </c>
      <c r="F252" s="15" t="s">
        <v>758</v>
      </c>
    </row>
    <row r="253" spans="1:6" x14ac:dyDescent="0.25">
      <c r="A253" s="21" t="s">
        <v>612</v>
      </c>
      <c r="B253" s="3">
        <v>44916</v>
      </c>
      <c r="C253" s="4">
        <v>5000</v>
      </c>
      <c r="D253" s="2" t="s">
        <v>312</v>
      </c>
      <c r="E253" s="2" t="s">
        <v>675</v>
      </c>
      <c r="F253" s="22" t="s">
        <v>758</v>
      </c>
    </row>
    <row r="254" spans="1:6" ht="15.75" thickBot="1" x14ac:dyDescent="0.3">
      <c r="A254" s="16"/>
      <c r="B254" s="17"/>
      <c r="C254" s="24">
        <f>SUM(C252:C253)</f>
        <v>7500</v>
      </c>
      <c r="D254" s="19"/>
      <c r="E254" s="19"/>
      <c r="F254" s="20"/>
    </row>
    <row r="255" spans="1:6" x14ac:dyDescent="0.25">
      <c r="A255" s="11" t="s">
        <v>461</v>
      </c>
      <c r="B255" s="12">
        <v>44896</v>
      </c>
      <c r="C255" s="13">
        <v>3000</v>
      </c>
      <c r="D255" s="14" t="s">
        <v>462</v>
      </c>
      <c r="E255" s="14" t="s">
        <v>675</v>
      </c>
      <c r="F255" s="15" t="s">
        <v>758</v>
      </c>
    </row>
    <row r="256" spans="1:6" ht="15.75" thickBot="1" x14ac:dyDescent="0.3">
      <c r="A256" s="16"/>
      <c r="B256" s="17"/>
      <c r="C256" s="18"/>
      <c r="D256" s="19"/>
      <c r="E256" s="19"/>
      <c r="F256" s="20"/>
    </row>
    <row r="257" spans="1:6" x14ac:dyDescent="0.25">
      <c r="A257" s="11" t="s">
        <v>91</v>
      </c>
      <c r="B257" s="12">
        <v>44839</v>
      </c>
      <c r="C257" s="13">
        <v>4500</v>
      </c>
      <c r="D257" s="14" t="s">
        <v>92</v>
      </c>
      <c r="E257" s="14" t="s">
        <v>674</v>
      </c>
      <c r="F257" s="15" t="s">
        <v>758</v>
      </c>
    </row>
    <row r="258" spans="1:6" ht="15.75" thickBot="1" x14ac:dyDescent="0.3">
      <c r="A258" s="16"/>
      <c r="B258" s="17"/>
      <c r="C258" s="18"/>
      <c r="D258" s="19"/>
      <c r="E258" s="19"/>
      <c r="F258" s="20"/>
    </row>
    <row r="259" spans="1:6" x14ac:dyDescent="0.25">
      <c r="A259" s="11" t="s">
        <v>324</v>
      </c>
      <c r="B259" s="12">
        <v>44880</v>
      </c>
      <c r="C259" s="13">
        <v>800</v>
      </c>
      <c r="D259" s="14" t="s">
        <v>325</v>
      </c>
      <c r="E259" s="14" t="s">
        <v>675</v>
      </c>
      <c r="F259" s="15" t="s">
        <v>758</v>
      </c>
    </row>
    <row r="260" spans="1:6" ht="15.75" thickBot="1" x14ac:dyDescent="0.3">
      <c r="A260" s="16"/>
      <c r="B260" s="17"/>
      <c r="C260" s="18"/>
      <c r="D260" s="19"/>
      <c r="E260" s="19"/>
      <c r="F260" s="20"/>
    </row>
    <row r="261" spans="1:6" x14ac:dyDescent="0.25">
      <c r="A261" s="11" t="s">
        <v>216</v>
      </c>
      <c r="B261" s="12">
        <v>44860</v>
      </c>
      <c r="C261" s="13">
        <v>1000</v>
      </c>
      <c r="D261" s="14" t="s">
        <v>217</v>
      </c>
      <c r="E261" s="14" t="s">
        <v>675</v>
      </c>
      <c r="F261" s="15" t="s">
        <v>758</v>
      </c>
    </row>
    <row r="262" spans="1:6" x14ac:dyDescent="0.25">
      <c r="A262" s="21" t="s">
        <v>218</v>
      </c>
      <c r="B262" s="3">
        <v>44860</v>
      </c>
      <c r="C262" s="4">
        <v>400</v>
      </c>
      <c r="D262" s="2" t="s">
        <v>217</v>
      </c>
      <c r="E262" s="2" t="s">
        <v>675</v>
      </c>
      <c r="F262" s="22" t="s">
        <v>758</v>
      </c>
    </row>
    <row r="263" spans="1:6" ht="15.75" thickBot="1" x14ac:dyDescent="0.3">
      <c r="A263" s="16"/>
      <c r="B263" s="17"/>
      <c r="C263" s="24">
        <f>SUM(C261:C262)</f>
        <v>1400</v>
      </c>
      <c r="D263" s="19"/>
      <c r="E263" s="19"/>
      <c r="F263" s="20"/>
    </row>
    <row r="264" spans="1:6" x14ac:dyDescent="0.25">
      <c r="A264" s="11" t="s">
        <v>615</v>
      </c>
      <c r="B264" s="12">
        <v>44917</v>
      </c>
      <c r="C264" s="13">
        <v>10000</v>
      </c>
      <c r="D264" s="14" t="s">
        <v>616</v>
      </c>
      <c r="E264" s="14" t="s">
        <v>673</v>
      </c>
      <c r="F264" s="15" t="s">
        <v>758</v>
      </c>
    </row>
    <row r="265" spans="1:6" x14ac:dyDescent="0.25">
      <c r="A265" s="21" t="s">
        <v>617</v>
      </c>
      <c r="B265" s="3">
        <v>44917</v>
      </c>
      <c r="C265" s="4">
        <v>10000</v>
      </c>
      <c r="D265" s="2" t="s">
        <v>616</v>
      </c>
      <c r="E265" s="2" t="s">
        <v>673</v>
      </c>
      <c r="F265" s="22" t="s">
        <v>758</v>
      </c>
    </row>
    <row r="266" spans="1:6" ht="15.75" thickBot="1" x14ac:dyDescent="0.3">
      <c r="A266" s="16"/>
      <c r="B266" s="17"/>
      <c r="C266" s="24">
        <f>SUM(C264:C265)</f>
        <v>20000</v>
      </c>
      <c r="D266" s="19"/>
      <c r="E266" s="19"/>
      <c r="F266" s="20"/>
    </row>
    <row r="267" spans="1:6" x14ac:dyDescent="0.25">
      <c r="A267" s="11" t="s">
        <v>138</v>
      </c>
      <c r="B267" s="12">
        <v>44855</v>
      </c>
      <c r="C267" s="13">
        <v>22363.15</v>
      </c>
      <c r="D267" s="14" t="s">
        <v>61</v>
      </c>
      <c r="E267" s="14" t="s">
        <v>685</v>
      </c>
      <c r="F267" s="15" t="s">
        <v>756</v>
      </c>
    </row>
    <row r="268" spans="1:6" ht="15.75" thickBot="1" x14ac:dyDescent="0.3">
      <c r="A268" s="16"/>
      <c r="B268" s="17"/>
      <c r="C268" s="18"/>
      <c r="D268" s="19"/>
      <c r="E268" s="19"/>
      <c r="F268" s="20"/>
    </row>
    <row r="269" spans="1:6" x14ac:dyDescent="0.25">
      <c r="A269" s="11" t="s">
        <v>205</v>
      </c>
      <c r="B269" s="12">
        <v>44859</v>
      </c>
      <c r="C269" s="13">
        <v>200</v>
      </c>
      <c r="D269" s="14" t="s">
        <v>720</v>
      </c>
      <c r="E269" s="14" t="s">
        <v>675</v>
      </c>
      <c r="F269" s="15" t="s">
        <v>758</v>
      </c>
    </row>
    <row r="270" spans="1:6" x14ac:dyDescent="0.25">
      <c r="A270" s="21" t="s">
        <v>304</v>
      </c>
      <c r="B270" s="3">
        <v>44875</v>
      </c>
      <c r="C270" s="4">
        <v>60000</v>
      </c>
      <c r="D270" s="2" t="s">
        <v>720</v>
      </c>
      <c r="E270" s="2" t="s">
        <v>673</v>
      </c>
      <c r="F270" s="22" t="s">
        <v>758</v>
      </c>
    </row>
    <row r="271" spans="1:6" ht="15.75" thickBot="1" x14ac:dyDescent="0.3">
      <c r="A271" s="16"/>
      <c r="B271" s="17"/>
      <c r="C271" s="24">
        <f>SUM(C269:C270)</f>
        <v>60200</v>
      </c>
      <c r="D271" s="19"/>
      <c r="E271" s="19"/>
      <c r="F271" s="20"/>
    </row>
    <row r="272" spans="1:6" x14ac:dyDescent="0.25">
      <c r="A272" s="11" t="s">
        <v>153</v>
      </c>
      <c r="B272" s="12">
        <v>44855</v>
      </c>
      <c r="C272" s="13">
        <v>1367.78</v>
      </c>
      <c r="D272" s="14" t="s">
        <v>42</v>
      </c>
      <c r="E272" s="14" t="s">
        <v>646</v>
      </c>
      <c r="F272" s="15" t="s">
        <v>735</v>
      </c>
    </row>
    <row r="273" spans="1:6" x14ac:dyDescent="0.25">
      <c r="A273" s="21" t="s">
        <v>154</v>
      </c>
      <c r="B273" s="3">
        <v>44855</v>
      </c>
      <c r="C273" s="4">
        <v>528</v>
      </c>
      <c r="D273" s="2" t="s">
        <v>42</v>
      </c>
      <c r="E273" s="2" t="s">
        <v>646</v>
      </c>
      <c r="F273" s="22" t="s">
        <v>735</v>
      </c>
    </row>
    <row r="274" spans="1:6" x14ac:dyDescent="0.25">
      <c r="A274" s="21" t="s">
        <v>155</v>
      </c>
      <c r="B274" s="3">
        <v>44855</v>
      </c>
      <c r="C274" s="4">
        <v>9.44</v>
      </c>
      <c r="D274" s="2" t="s">
        <v>42</v>
      </c>
      <c r="E274" s="2" t="s">
        <v>646</v>
      </c>
      <c r="F274" s="22" t="s">
        <v>735</v>
      </c>
    </row>
    <row r="275" spans="1:6" x14ac:dyDescent="0.25">
      <c r="A275" s="21" t="s">
        <v>187</v>
      </c>
      <c r="B275" s="3">
        <v>44858</v>
      </c>
      <c r="C275" s="4">
        <v>4694.78</v>
      </c>
      <c r="D275" s="2" t="s">
        <v>42</v>
      </c>
      <c r="E275" s="2" t="s">
        <v>646</v>
      </c>
      <c r="F275" s="22" t="s">
        <v>735</v>
      </c>
    </row>
    <row r="276" spans="1:6" x14ac:dyDescent="0.25">
      <c r="A276" s="21" t="s">
        <v>343</v>
      </c>
      <c r="B276" s="3">
        <v>44882</v>
      </c>
      <c r="C276" s="4">
        <v>1357.44</v>
      </c>
      <c r="D276" s="2" t="s">
        <v>42</v>
      </c>
      <c r="E276" s="2" t="s">
        <v>646</v>
      </c>
      <c r="F276" s="22" t="s">
        <v>735</v>
      </c>
    </row>
    <row r="277" spans="1:6" x14ac:dyDescent="0.25">
      <c r="A277" s="21" t="s">
        <v>344</v>
      </c>
      <c r="B277" s="3">
        <v>44882</v>
      </c>
      <c r="C277" s="4">
        <v>528</v>
      </c>
      <c r="D277" s="2" t="s">
        <v>42</v>
      </c>
      <c r="E277" s="2" t="s">
        <v>646</v>
      </c>
      <c r="F277" s="22" t="s">
        <v>735</v>
      </c>
    </row>
    <row r="278" spans="1:6" x14ac:dyDescent="0.25">
      <c r="A278" s="21" t="s">
        <v>345</v>
      </c>
      <c r="B278" s="3">
        <v>44882</v>
      </c>
      <c r="C278" s="4">
        <v>9.44</v>
      </c>
      <c r="D278" s="2" t="s">
        <v>42</v>
      </c>
      <c r="E278" s="2" t="s">
        <v>646</v>
      </c>
      <c r="F278" s="22" t="s">
        <v>735</v>
      </c>
    </row>
    <row r="279" spans="1:6" x14ac:dyDescent="0.25">
      <c r="A279" s="21" t="s">
        <v>346</v>
      </c>
      <c r="B279" s="3">
        <v>44882</v>
      </c>
      <c r="C279" s="4">
        <v>4705.12</v>
      </c>
      <c r="D279" s="2" t="s">
        <v>42</v>
      </c>
      <c r="E279" s="2" t="s">
        <v>646</v>
      </c>
      <c r="F279" s="22" t="s">
        <v>735</v>
      </c>
    </row>
    <row r="280" spans="1:6" x14ac:dyDescent="0.25">
      <c r="A280" s="21" t="s">
        <v>551</v>
      </c>
      <c r="B280" s="3">
        <v>44911</v>
      </c>
      <c r="C280" s="4">
        <v>1367.74</v>
      </c>
      <c r="D280" s="2" t="s">
        <v>42</v>
      </c>
      <c r="E280" s="2" t="s">
        <v>646</v>
      </c>
      <c r="F280" s="22" t="s">
        <v>735</v>
      </c>
    </row>
    <row r="281" spans="1:6" x14ac:dyDescent="0.25">
      <c r="A281" s="21" t="s">
        <v>552</v>
      </c>
      <c r="B281" s="3">
        <v>44911</v>
      </c>
      <c r="C281" s="4">
        <v>528</v>
      </c>
      <c r="D281" s="2" t="s">
        <v>42</v>
      </c>
      <c r="E281" s="2" t="s">
        <v>646</v>
      </c>
      <c r="F281" s="22" t="s">
        <v>735</v>
      </c>
    </row>
    <row r="282" spans="1:6" x14ac:dyDescent="0.25">
      <c r="A282" s="21" t="s">
        <v>553</v>
      </c>
      <c r="B282" s="3">
        <v>44911</v>
      </c>
      <c r="C282" s="4">
        <v>9.44</v>
      </c>
      <c r="D282" s="2" t="s">
        <v>42</v>
      </c>
      <c r="E282" s="2" t="s">
        <v>646</v>
      </c>
      <c r="F282" s="22" t="s">
        <v>735</v>
      </c>
    </row>
    <row r="283" spans="1:6" x14ac:dyDescent="0.25">
      <c r="A283" s="21" t="s">
        <v>554</v>
      </c>
      <c r="B283" s="3">
        <v>44911</v>
      </c>
      <c r="C283" s="4">
        <v>4694.82</v>
      </c>
      <c r="D283" s="2" t="s">
        <v>42</v>
      </c>
      <c r="E283" s="2" t="s">
        <v>646</v>
      </c>
      <c r="F283" s="22" t="s">
        <v>735</v>
      </c>
    </row>
    <row r="284" spans="1:6" x14ac:dyDescent="0.25">
      <c r="A284" s="21" t="s">
        <v>631</v>
      </c>
      <c r="B284" s="3">
        <v>44917</v>
      </c>
      <c r="C284" s="4">
        <v>537.88</v>
      </c>
      <c r="D284" s="2" t="s">
        <v>42</v>
      </c>
      <c r="E284" s="2" t="s">
        <v>646</v>
      </c>
      <c r="F284" s="22" t="s">
        <v>735</v>
      </c>
    </row>
    <row r="285" spans="1:6" x14ac:dyDescent="0.25">
      <c r="A285" s="21" t="s">
        <v>632</v>
      </c>
      <c r="B285" s="3">
        <v>44917</v>
      </c>
      <c r="C285" s="4">
        <v>6062.11</v>
      </c>
      <c r="D285" s="2" t="s">
        <v>42</v>
      </c>
      <c r="E285" s="2" t="s">
        <v>646</v>
      </c>
      <c r="F285" s="22" t="s">
        <v>735</v>
      </c>
    </row>
    <row r="286" spans="1:6" x14ac:dyDescent="0.25">
      <c r="A286" s="21" t="s">
        <v>638</v>
      </c>
      <c r="B286" s="3">
        <v>44917</v>
      </c>
      <c r="C286" s="4">
        <v>1067.68</v>
      </c>
      <c r="D286" s="2" t="s">
        <v>42</v>
      </c>
      <c r="E286" s="2" t="s">
        <v>694</v>
      </c>
      <c r="F286" s="22" t="s">
        <v>764</v>
      </c>
    </row>
    <row r="287" spans="1:6" ht="15.75" thickBot="1" x14ac:dyDescent="0.3">
      <c r="A287" s="16"/>
      <c r="B287" s="17"/>
      <c r="C287" s="24">
        <f>SUM(C272:C286)</f>
        <v>27467.670000000002</v>
      </c>
      <c r="D287" s="19"/>
      <c r="E287" s="19"/>
      <c r="F287" s="20"/>
    </row>
    <row r="288" spans="1:6" x14ac:dyDescent="0.25">
      <c r="A288" s="11" t="s">
        <v>428</v>
      </c>
      <c r="B288" s="12">
        <v>44894</v>
      </c>
      <c r="C288" s="13">
        <v>914.34</v>
      </c>
      <c r="D288" s="14" t="s">
        <v>37</v>
      </c>
      <c r="E288" s="14" t="s">
        <v>662</v>
      </c>
      <c r="F288" s="15" t="s">
        <v>750</v>
      </c>
    </row>
    <row r="289" spans="1:6" x14ac:dyDescent="0.25">
      <c r="A289" s="21" t="s">
        <v>429</v>
      </c>
      <c r="B289" s="3">
        <v>44894</v>
      </c>
      <c r="C289" s="4">
        <v>1394.43</v>
      </c>
      <c r="D289" s="2" t="s">
        <v>37</v>
      </c>
      <c r="E289" s="2" t="s">
        <v>662</v>
      </c>
      <c r="F289" s="22" t="s">
        <v>750</v>
      </c>
    </row>
    <row r="290" spans="1:6" ht="15.75" thickBot="1" x14ac:dyDescent="0.3">
      <c r="A290" s="16"/>
      <c r="B290" s="17"/>
      <c r="C290" s="24">
        <f>SUM(C288:C289)</f>
        <v>2308.77</v>
      </c>
      <c r="D290" s="19"/>
      <c r="E290" s="19"/>
      <c r="F290" s="20"/>
    </row>
    <row r="291" spans="1:6" x14ac:dyDescent="0.25">
      <c r="A291" s="11" t="s">
        <v>271</v>
      </c>
      <c r="B291" s="12">
        <v>44872</v>
      </c>
      <c r="C291" s="13">
        <v>5025.96</v>
      </c>
      <c r="D291" s="14" t="s">
        <v>272</v>
      </c>
      <c r="E291" s="14" t="s">
        <v>661</v>
      </c>
      <c r="F291" s="15" t="s">
        <v>749</v>
      </c>
    </row>
    <row r="292" spans="1:6" ht="15.75" thickBot="1" x14ac:dyDescent="0.3">
      <c r="A292" s="16"/>
      <c r="B292" s="17"/>
      <c r="C292" s="18"/>
      <c r="D292" s="19"/>
      <c r="E292" s="19"/>
      <c r="F292" s="20"/>
    </row>
    <row r="293" spans="1:6" x14ac:dyDescent="0.25">
      <c r="A293" s="11" t="s">
        <v>135</v>
      </c>
      <c r="B293" s="12">
        <v>44853</v>
      </c>
      <c r="C293" s="13">
        <v>25545.4</v>
      </c>
      <c r="D293" s="14" t="s">
        <v>19</v>
      </c>
      <c r="E293" s="14" t="s">
        <v>675</v>
      </c>
      <c r="F293" s="15" t="s">
        <v>758</v>
      </c>
    </row>
    <row r="294" spans="1:6" x14ac:dyDescent="0.25">
      <c r="A294" s="21" t="s">
        <v>137</v>
      </c>
      <c r="B294" s="3">
        <v>44853</v>
      </c>
      <c r="C294" s="4">
        <v>34668</v>
      </c>
      <c r="D294" s="2" t="s">
        <v>19</v>
      </c>
      <c r="E294" s="2" t="s">
        <v>675</v>
      </c>
      <c r="F294" s="22" t="s">
        <v>758</v>
      </c>
    </row>
    <row r="295" spans="1:6" x14ac:dyDescent="0.25">
      <c r="A295" s="21" t="s">
        <v>219</v>
      </c>
      <c r="B295" s="3">
        <v>44860</v>
      </c>
      <c r="C295" s="4">
        <v>33566</v>
      </c>
      <c r="D295" s="2" t="s">
        <v>19</v>
      </c>
      <c r="E295" s="2" t="s">
        <v>675</v>
      </c>
      <c r="F295" s="22" t="s">
        <v>758</v>
      </c>
    </row>
    <row r="296" spans="1:6" x14ac:dyDescent="0.25">
      <c r="A296" s="21" t="s">
        <v>244</v>
      </c>
      <c r="B296" s="3">
        <v>44867</v>
      </c>
      <c r="C296" s="4">
        <v>12421.5</v>
      </c>
      <c r="D296" s="2" t="s">
        <v>19</v>
      </c>
      <c r="E296" s="2" t="s">
        <v>675</v>
      </c>
      <c r="F296" s="22" t="s">
        <v>758</v>
      </c>
    </row>
    <row r="297" spans="1:6" x14ac:dyDescent="0.25">
      <c r="A297" s="21" t="s">
        <v>245</v>
      </c>
      <c r="B297" s="3">
        <v>44867</v>
      </c>
      <c r="C297" s="4">
        <v>11466</v>
      </c>
      <c r="D297" s="2" t="s">
        <v>19</v>
      </c>
      <c r="E297" s="2" t="s">
        <v>675</v>
      </c>
      <c r="F297" s="22" t="s">
        <v>758</v>
      </c>
    </row>
    <row r="298" spans="1:6" x14ac:dyDescent="0.25">
      <c r="A298" s="21" t="s">
        <v>256</v>
      </c>
      <c r="B298" s="3">
        <v>44868</v>
      </c>
      <c r="C298" s="4">
        <v>11700</v>
      </c>
      <c r="D298" s="2" t="s">
        <v>19</v>
      </c>
      <c r="E298" s="2" t="s">
        <v>675</v>
      </c>
      <c r="F298" s="22" t="s">
        <v>758</v>
      </c>
    </row>
    <row r="299" spans="1:6" x14ac:dyDescent="0.25">
      <c r="A299" s="21" t="s">
        <v>269</v>
      </c>
      <c r="B299" s="3">
        <v>44869</v>
      </c>
      <c r="C299" s="4">
        <v>10500</v>
      </c>
      <c r="D299" s="2" t="s">
        <v>19</v>
      </c>
      <c r="E299" s="2" t="s">
        <v>675</v>
      </c>
      <c r="F299" s="22" t="s">
        <v>758</v>
      </c>
    </row>
    <row r="300" spans="1:6" x14ac:dyDescent="0.25">
      <c r="A300" s="21" t="s">
        <v>307</v>
      </c>
      <c r="B300" s="3">
        <v>44875</v>
      </c>
      <c r="C300" s="4">
        <v>27612</v>
      </c>
      <c r="D300" s="2" t="s">
        <v>19</v>
      </c>
      <c r="E300" s="2" t="s">
        <v>673</v>
      </c>
      <c r="F300" s="22" t="s">
        <v>758</v>
      </c>
    </row>
    <row r="301" spans="1:6" x14ac:dyDescent="0.25">
      <c r="A301" s="21" t="s">
        <v>315</v>
      </c>
      <c r="B301" s="3">
        <v>44876</v>
      </c>
      <c r="C301" s="4">
        <v>14956.5</v>
      </c>
      <c r="D301" s="2" t="s">
        <v>19</v>
      </c>
      <c r="E301" s="2" t="s">
        <v>673</v>
      </c>
      <c r="F301" s="22" t="s">
        <v>758</v>
      </c>
    </row>
    <row r="302" spans="1:6" x14ac:dyDescent="0.25">
      <c r="A302" s="21" t="s">
        <v>413</v>
      </c>
      <c r="B302" s="3">
        <v>44890</v>
      </c>
      <c r="C302" s="4">
        <v>33624</v>
      </c>
      <c r="D302" s="2" t="s">
        <v>19</v>
      </c>
      <c r="E302" s="2" t="s">
        <v>675</v>
      </c>
      <c r="F302" s="22" t="s">
        <v>758</v>
      </c>
    </row>
    <row r="303" spans="1:6" x14ac:dyDescent="0.25">
      <c r="A303" s="21" t="s">
        <v>530</v>
      </c>
      <c r="B303" s="3">
        <v>44910</v>
      </c>
      <c r="C303" s="4">
        <v>25398</v>
      </c>
      <c r="D303" s="2" t="s">
        <v>19</v>
      </c>
      <c r="E303" s="2" t="s">
        <v>675</v>
      </c>
      <c r="F303" s="22" t="s">
        <v>758</v>
      </c>
    </row>
    <row r="304" spans="1:6" ht="15.75" thickBot="1" x14ac:dyDescent="0.3">
      <c r="A304" s="16"/>
      <c r="B304" s="17"/>
      <c r="C304" s="24">
        <f>SUM(C293:C303)</f>
        <v>241457.4</v>
      </c>
      <c r="D304" s="19"/>
      <c r="E304" s="19"/>
      <c r="F304" s="20"/>
    </row>
    <row r="305" spans="1:6" x14ac:dyDescent="0.25">
      <c r="A305" s="11" t="s">
        <v>186</v>
      </c>
      <c r="B305" s="12">
        <v>44858</v>
      </c>
      <c r="C305" s="13">
        <v>5847.05</v>
      </c>
      <c r="D305" s="14" t="s">
        <v>12</v>
      </c>
      <c r="E305" s="14" t="s">
        <v>647</v>
      </c>
      <c r="F305" s="15" t="s">
        <v>736</v>
      </c>
    </row>
    <row r="306" spans="1:6" ht="15.75" thickBot="1" x14ac:dyDescent="0.3">
      <c r="A306" s="16"/>
      <c r="B306" s="17"/>
      <c r="C306" s="18"/>
      <c r="D306" s="19"/>
      <c r="E306" s="19"/>
      <c r="F306" s="20"/>
    </row>
    <row r="307" spans="1:6" x14ac:dyDescent="0.25">
      <c r="A307" s="11" t="s">
        <v>316</v>
      </c>
      <c r="B307" s="12">
        <v>44879</v>
      </c>
      <c r="C307" s="13">
        <v>7500</v>
      </c>
      <c r="D307" s="14" t="s">
        <v>317</v>
      </c>
      <c r="E307" s="14" t="s">
        <v>675</v>
      </c>
      <c r="F307" s="15" t="s">
        <v>758</v>
      </c>
    </row>
    <row r="308" spans="1:6" ht="15.75" thickBot="1" x14ac:dyDescent="0.3">
      <c r="A308" s="16"/>
      <c r="B308" s="17"/>
      <c r="C308" s="18"/>
      <c r="D308" s="19"/>
      <c r="E308" s="19"/>
      <c r="F308" s="20"/>
    </row>
    <row r="309" spans="1:6" x14ac:dyDescent="0.25">
      <c r="A309" s="11" t="s">
        <v>328</v>
      </c>
      <c r="B309" s="12">
        <v>44880</v>
      </c>
      <c r="C309" s="13">
        <v>600</v>
      </c>
      <c r="D309" s="14" t="s">
        <v>329</v>
      </c>
      <c r="E309" s="14" t="s">
        <v>675</v>
      </c>
      <c r="F309" s="15" t="s">
        <v>758</v>
      </c>
    </row>
    <row r="310" spans="1:6" ht="15.75" thickBot="1" x14ac:dyDescent="0.3">
      <c r="A310" s="16"/>
      <c r="B310" s="17"/>
      <c r="C310" s="18"/>
      <c r="D310" s="19"/>
      <c r="E310" s="19"/>
      <c r="F310" s="20"/>
    </row>
    <row r="311" spans="1:6" x14ac:dyDescent="0.25">
      <c r="A311" s="11" t="s">
        <v>472</v>
      </c>
      <c r="B311" s="12">
        <v>44900</v>
      </c>
      <c r="C311" s="13">
        <v>25800</v>
      </c>
      <c r="D311" s="14" t="s">
        <v>69</v>
      </c>
      <c r="E311" s="14" t="s">
        <v>673</v>
      </c>
      <c r="F311" s="15" t="s">
        <v>758</v>
      </c>
    </row>
    <row r="312" spans="1:6" ht="15.75" thickBot="1" x14ac:dyDescent="0.3">
      <c r="A312" s="16"/>
      <c r="B312" s="17"/>
      <c r="C312" s="18"/>
      <c r="D312" s="19"/>
      <c r="E312" s="19"/>
      <c r="F312" s="20"/>
    </row>
    <row r="313" spans="1:6" x14ac:dyDescent="0.25">
      <c r="A313" s="11" t="s">
        <v>274</v>
      </c>
      <c r="B313" s="12">
        <v>44872</v>
      </c>
      <c r="C313" s="13">
        <v>7500</v>
      </c>
      <c r="D313" s="14" t="s">
        <v>275</v>
      </c>
      <c r="E313" s="14" t="s">
        <v>675</v>
      </c>
      <c r="F313" s="15" t="s">
        <v>758</v>
      </c>
    </row>
    <row r="314" spans="1:6" ht="15.75" thickBot="1" x14ac:dyDescent="0.3">
      <c r="A314" s="16"/>
      <c r="B314" s="17"/>
      <c r="C314" s="18"/>
      <c r="D314" s="19"/>
      <c r="E314" s="19"/>
      <c r="F314" s="20"/>
    </row>
    <row r="315" spans="1:6" x14ac:dyDescent="0.25">
      <c r="A315" s="11" t="s">
        <v>112</v>
      </c>
      <c r="B315" s="12">
        <v>44845</v>
      </c>
      <c r="C315" s="13">
        <v>5847.05</v>
      </c>
      <c r="D315" s="14" t="s">
        <v>6</v>
      </c>
      <c r="E315" s="14" t="s">
        <v>647</v>
      </c>
      <c r="F315" s="15" t="s">
        <v>736</v>
      </c>
    </row>
    <row r="316" spans="1:6" ht="15.75" thickBot="1" x14ac:dyDescent="0.3">
      <c r="A316" s="16"/>
      <c r="B316" s="17"/>
      <c r="C316" s="18"/>
      <c r="D316" s="19"/>
      <c r="E316" s="19"/>
      <c r="F316" s="20"/>
    </row>
    <row r="317" spans="1:6" x14ac:dyDescent="0.25">
      <c r="A317" s="11" t="s">
        <v>201</v>
      </c>
      <c r="B317" s="12">
        <v>44858</v>
      </c>
      <c r="C317" s="13">
        <v>3000</v>
      </c>
      <c r="D317" s="14" t="s">
        <v>14</v>
      </c>
      <c r="E317" s="14" t="s">
        <v>675</v>
      </c>
      <c r="F317" s="15" t="s">
        <v>758</v>
      </c>
    </row>
    <row r="318" spans="1:6" x14ac:dyDescent="0.25">
      <c r="A318" s="21" t="s">
        <v>399</v>
      </c>
      <c r="B318" s="3">
        <v>44886</v>
      </c>
      <c r="C318" s="4">
        <v>76471.59</v>
      </c>
      <c r="D318" s="2" t="s">
        <v>14</v>
      </c>
      <c r="E318" s="2" t="s">
        <v>673</v>
      </c>
      <c r="F318" s="22" t="s">
        <v>758</v>
      </c>
    </row>
    <row r="319" spans="1:6" x14ac:dyDescent="0.25">
      <c r="A319" s="21" t="s">
        <v>411</v>
      </c>
      <c r="B319" s="3">
        <v>44890</v>
      </c>
      <c r="C319" s="4">
        <v>43291.68</v>
      </c>
      <c r="D319" s="2" t="s">
        <v>14</v>
      </c>
      <c r="E319" s="2" t="s">
        <v>691</v>
      </c>
      <c r="F319" s="22" t="s">
        <v>758</v>
      </c>
    </row>
    <row r="320" spans="1:6" ht="15.75" thickBot="1" x14ac:dyDescent="0.3">
      <c r="A320" s="16"/>
      <c r="B320" s="17"/>
      <c r="C320" s="24">
        <f>SUM(C317:C319)</f>
        <v>122763.26999999999</v>
      </c>
      <c r="D320" s="19"/>
      <c r="E320" s="19"/>
      <c r="F320" s="20"/>
    </row>
    <row r="321" spans="1:6" x14ac:dyDescent="0.25">
      <c r="A321" s="11" t="s">
        <v>265</v>
      </c>
      <c r="B321" s="12">
        <v>44869</v>
      </c>
      <c r="C321" s="13">
        <v>200</v>
      </c>
      <c r="D321" s="14" t="s">
        <v>52</v>
      </c>
      <c r="E321" s="14" t="s">
        <v>675</v>
      </c>
      <c r="F321" s="15" t="s">
        <v>758</v>
      </c>
    </row>
    <row r="322" spans="1:6" ht="15.75" thickBot="1" x14ac:dyDescent="0.3">
      <c r="A322" s="16"/>
      <c r="B322" s="17"/>
      <c r="C322" s="18"/>
      <c r="D322" s="19"/>
      <c r="E322" s="19"/>
      <c r="F322" s="20"/>
    </row>
    <row r="323" spans="1:6" x14ac:dyDescent="0.25">
      <c r="A323" s="11" t="s">
        <v>119</v>
      </c>
      <c r="B323" s="12">
        <v>44847</v>
      </c>
      <c r="C323" s="13">
        <v>12210.77</v>
      </c>
      <c r="D323" s="14" t="s">
        <v>62</v>
      </c>
      <c r="E323" s="14" t="s">
        <v>681</v>
      </c>
      <c r="F323" s="28" t="s">
        <v>730</v>
      </c>
    </row>
    <row r="324" spans="1:6" x14ac:dyDescent="0.25">
      <c r="A324" s="21" t="s">
        <v>121</v>
      </c>
      <c r="B324" s="3">
        <v>44847</v>
      </c>
      <c r="C324" s="4">
        <v>4323.79</v>
      </c>
      <c r="D324" s="2" t="s">
        <v>62</v>
      </c>
      <c r="E324" s="2" t="s">
        <v>681</v>
      </c>
      <c r="F324" s="23" t="s">
        <v>730</v>
      </c>
    </row>
    <row r="325" spans="1:6" ht="15.75" thickBot="1" x14ac:dyDescent="0.3">
      <c r="A325" s="16"/>
      <c r="B325" s="17"/>
      <c r="C325" s="24">
        <f>SUM(C323:C324)</f>
        <v>16534.560000000001</v>
      </c>
      <c r="D325" s="19"/>
      <c r="E325" s="19"/>
      <c r="F325" s="29"/>
    </row>
    <row r="326" spans="1:6" x14ac:dyDescent="0.25">
      <c r="A326" s="11" t="s">
        <v>225</v>
      </c>
      <c r="B326" s="12">
        <v>44861</v>
      </c>
      <c r="C326" s="13">
        <v>151.88</v>
      </c>
      <c r="D326" s="14" t="s">
        <v>64</v>
      </c>
      <c r="E326" s="14" t="s">
        <v>673</v>
      </c>
      <c r="F326" s="15" t="s">
        <v>758</v>
      </c>
    </row>
    <row r="327" spans="1:6" ht="15.75" thickBot="1" x14ac:dyDescent="0.3">
      <c r="A327" s="16"/>
      <c r="B327" s="17"/>
      <c r="C327" s="18"/>
      <c r="D327" s="19"/>
      <c r="E327" s="19"/>
      <c r="F327" s="20"/>
    </row>
    <row r="328" spans="1:6" x14ac:dyDescent="0.25">
      <c r="A328" s="11" t="s">
        <v>200</v>
      </c>
      <c r="B328" s="12">
        <v>44858</v>
      </c>
      <c r="C328" s="13">
        <v>40957.85</v>
      </c>
      <c r="D328" s="14" t="s">
        <v>56</v>
      </c>
      <c r="E328" s="14" t="s">
        <v>675</v>
      </c>
      <c r="F328" s="15" t="s">
        <v>758</v>
      </c>
    </row>
    <row r="329" spans="1:6" ht="15.75" thickBot="1" x14ac:dyDescent="0.3">
      <c r="A329" s="16"/>
      <c r="B329" s="17"/>
      <c r="C329" s="18"/>
      <c r="D329" s="19"/>
      <c r="E329" s="19"/>
      <c r="F329" s="20"/>
    </row>
    <row r="330" spans="1:6" x14ac:dyDescent="0.25">
      <c r="A330" s="11" t="s">
        <v>75</v>
      </c>
      <c r="B330" s="12">
        <v>44837</v>
      </c>
      <c r="C330" s="13">
        <v>58.78</v>
      </c>
      <c r="D330" s="14" t="s">
        <v>1</v>
      </c>
      <c r="E330" s="14" t="s">
        <v>652</v>
      </c>
      <c r="F330" s="15" t="s">
        <v>740</v>
      </c>
    </row>
    <row r="331" spans="1:6" x14ac:dyDescent="0.25">
      <c r="A331" s="21" t="s">
        <v>77</v>
      </c>
      <c r="B331" s="3">
        <v>44837</v>
      </c>
      <c r="C331" s="4">
        <v>73.569999999999993</v>
      </c>
      <c r="D331" s="2" t="s">
        <v>1</v>
      </c>
      <c r="E331" s="2" t="s">
        <v>652</v>
      </c>
      <c r="F331" s="22" t="s">
        <v>740</v>
      </c>
    </row>
    <row r="332" spans="1:6" x14ac:dyDescent="0.25">
      <c r="A332" s="21" t="s">
        <v>202</v>
      </c>
      <c r="B332" s="3">
        <v>44858</v>
      </c>
      <c r="C332" s="4">
        <v>3.85</v>
      </c>
      <c r="D332" s="2" t="s">
        <v>1</v>
      </c>
      <c r="E332" s="2" t="s">
        <v>670</v>
      </c>
      <c r="F332" s="22" t="s">
        <v>740</v>
      </c>
    </row>
    <row r="333" spans="1:6" x14ac:dyDescent="0.25">
      <c r="A333" s="21" t="s">
        <v>375</v>
      </c>
      <c r="B333" s="3">
        <v>44883</v>
      </c>
      <c r="C333" s="4">
        <v>3.84</v>
      </c>
      <c r="D333" s="2" t="s">
        <v>1</v>
      </c>
      <c r="E333" s="2" t="s">
        <v>670</v>
      </c>
      <c r="F333" s="22" t="s">
        <v>740</v>
      </c>
    </row>
    <row r="334" spans="1:6" x14ac:dyDescent="0.25">
      <c r="A334" s="21" t="s">
        <v>377</v>
      </c>
      <c r="B334" s="3">
        <v>44883</v>
      </c>
      <c r="C334" s="4">
        <v>155.5</v>
      </c>
      <c r="D334" s="2" t="s">
        <v>1</v>
      </c>
      <c r="E334" s="2" t="s">
        <v>670</v>
      </c>
      <c r="F334" s="22" t="s">
        <v>740</v>
      </c>
    </row>
    <row r="335" spans="1:6" x14ac:dyDescent="0.25">
      <c r="A335" s="21" t="s">
        <v>444</v>
      </c>
      <c r="B335" s="3">
        <v>44895</v>
      </c>
      <c r="C335" s="4">
        <v>216.7</v>
      </c>
      <c r="D335" s="2" t="s">
        <v>1</v>
      </c>
      <c r="E335" s="2" t="s">
        <v>652</v>
      </c>
      <c r="F335" s="22" t="s">
        <v>740</v>
      </c>
    </row>
    <row r="336" spans="1:6" x14ac:dyDescent="0.25">
      <c r="A336" s="21" t="s">
        <v>445</v>
      </c>
      <c r="B336" s="3">
        <v>44895</v>
      </c>
      <c r="C336" s="4">
        <v>26.15</v>
      </c>
      <c r="D336" s="2" t="s">
        <v>1</v>
      </c>
      <c r="E336" s="2" t="s">
        <v>652</v>
      </c>
      <c r="F336" s="22" t="s">
        <v>740</v>
      </c>
    </row>
    <row r="337" spans="1:6" x14ac:dyDescent="0.25">
      <c r="A337" s="21" t="s">
        <v>448</v>
      </c>
      <c r="B337" s="3">
        <v>44896</v>
      </c>
      <c r="C337" s="4">
        <v>189.57</v>
      </c>
      <c r="D337" s="2" t="s">
        <v>1</v>
      </c>
      <c r="E337" s="2" t="s">
        <v>652</v>
      </c>
      <c r="F337" s="22" t="s">
        <v>740</v>
      </c>
    </row>
    <row r="338" spans="1:6" x14ac:dyDescent="0.25">
      <c r="A338" s="21" t="s">
        <v>449</v>
      </c>
      <c r="B338" s="3">
        <v>44896</v>
      </c>
      <c r="C338" s="4">
        <v>3.12</v>
      </c>
      <c r="D338" s="2" t="s">
        <v>1</v>
      </c>
      <c r="E338" s="2" t="s">
        <v>652</v>
      </c>
      <c r="F338" s="22" t="s">
        <v>740</v>
      </c>
    </row>
    <row r="339" spans="1:6" x14ac:dyDescent="0.25">
      <c r="A339" s="21" t="s">
        <v>485</v>
      </c>
      <c r="B339" s="3">
        <v>44901</v>
      </c>
      <c r="C339" s="4">
        <v>3.84</v>
      </c>
      <c r="D339" s="2" t="s">
        <v>1</v>
      </c>
      <c r="E339" s="2" t="s">
        <v>670</v>
      </c>
      <c r="F339" s="22" t="s">
        <v>740</v>
      </c>
    </row>
    <row r="340" spans="1:6" x14ac:dyDescent="0.25">
      <c r="A340" s="21" t="s">
        <v>487</v>
      </c>
      <c r="B340" s="3">
        <v>44901</v>
      </c>
      <c r="C340" s="4">
        <v>74.13</v>
      </c>
      <c r="D340" s="2" t="s">
        <v>1</v>
      </c>
      <c r="E340" s="2" t="s">
        <v>670</v>
      </c>
      <c r="F340" s="22" t="s">
        <v>740</v>
      </c>
    </row>
    <row r="341" spans="1:6" ht="15.75" thickBot="1" x14ac:dyDescent="0.3">
      <c r="A341" s="16"/>
      <c r="B341" s="17"/>
      <c r="C341" s="24">
        <f>SUM(C330:C340)</f>
        <v>809.05000000000007</v>
      </c>
      <c r="D341" s="19"/>
      <c r="E341" s="19"/>
      <c r="F341" s="20"/>
    </row>
    <row r="342" spans="1:6" x14ac:dyDescent="0.25">
      <c r="A342" s="11" t="s">
        <v>614</v>
      </c>
      <c r="B342" s="12">
        <v>44917</v>
      </c>
      <c r="C342" s="13">
        <v>6000</v>
      </c>
      <c r="D342" s="14" t="s">
        <v>67</v>
      </c>
      <c r="E342" s="14" t="s">
        <v>673</v>
      </c>
      <c r="F342" s="15" t="s">
        <v>758</v>
      </c>
    </row>
    <row r="343" spans="1:6" ht="15.75" thickBot="1" x14ac:dyDescent="0.3">
      <c r="A343" s="16"/>
      <c r="B343" s="17"/>
      <c r="C343" s="18"/>
      <c r="D343" s="19"/>
      <c r="E343" s="19"/>
      <c r="F343" s="20"/>
    </row>
    <row r="344" spans="1:6" x14ac:dyDescent="0.25">
      <c r="A344" s="11" t="s">
        <v>284</v>
      </c>
      <c r="B344" s="12">
        <v>44873</v>
      </c>
      <c r="C344" s="13">
        <v>52786.25</v>
      </c>
      <c r="D344" s="14" t="s">
        <v>51</v>
      </c>
      <c r="E344" s="14" t="s">
        <v>675</v>
      </c>
      <c r="F344" s="15" t="s">
        <v>758</v>
      </c>
    </row>
    <row r="345" spans="1:6" x14ac:dyDescent="0.25">
      <c r="A345" s="21" t="s">
        <v>419</v>
      </c>
      <c r="B345" s="3">
        <v>44893</v>
      </c>
      <c r="C345" s="4">
        <v>800</v>
      </c>
      <c r="D345" s="2" t="s">
        <v>51</v>
      </c>
      <c r="E345" s="2" t="s">
        <v>675</v>
      </c>
      <c r="F345" s="22" t="s">
        <v>758</v>
      </c>
    </row>
    <row r="346" spans="1:6" x14ac:dyDescent="0.25">
      <c r="A346" s="21" t="s">
        <v>420</v>
      </c>
      <c r="B346" s="3">
        <v>44893</v>
      </c>
      <c r="C346" s="4">
        <v>142</v>
      </c>
      <c r="D346" s="2" t="s">
        <v>51</v>
      </c>
      <c r="E346" s="2" t="s">
        <v>675</v>
      </c>
      <c r="F346" s="22" t="s">
        <v>758</v>
      </c>
    </row>
    <row r="347" spans="1:6" ht="15.75" thickBot="1" x14ac:dyDescent="0.3">
      <c r="A347" s="16"/>
      <c r="B347" s="17"/>
      <c r="C347" s="24">
        <f>SUM(C344:C346)</f>
        <v>53728.25</v>
      </c>
      <c r="D347" s="19"/>
      <c r="E347" s="19"/>
      <c r="F347" s="20"/>
    </row>
    <row r="348" spans="1:6" x14ac:dyDescent="0.25">
      <c r="A348" s="11" t="s">
        <v>454</v>
      </c>
      <c r="B348" s="12">
        <v>44896</v>
      </c>
      <c r="C348" s="13">
        <v>902.16</v>
      </c>
      <c r="D348" s="14" t="s">
        <v>8</v>
      </c>
      <c r="E348" s="14" t="s">
        <v>664</v>
      </c>
      <c r="F348" s="15" t="s">
        <v>752</v>
      </c>
    </row>
    <row r="349" spans="1:6" ht="15.75" thickBot="1" x14ac:dyDescent="0.3">
      <c r="A349" s="16"/>
      <c r="B349" s="17"/>
      <c r="C349" s="18"/>
      <c r="D349" s="19"/>
      <c r="E349" s="19"/>
      <c r="F349" s="20"/>
    </row>
    <row r="350" spans="1:6" x14ac:dyDescent="0.25">
      <c r="A350" s="11" t="s">
        <v>517</v>
      </c>
      <c r="B350" s="12">
        <v>44909</v>
      </c>
      <c r="C350" s="13">
        <v>330</v>
      </c>
      <c r="D350" s="14" t="s">
        <v>48</v>
      </c>
      <c r="E350" s="14" t="s">
        <v>654</v>
      </c>
      <c r="F350" s="15" t="s">
        <v>742</v>
      </c>
    </row>
    <row r="351" spans="1:6" ht="15.75" thickBot="1" x14ac:dyDescent="0.3">
      <c r="A351" s="16"/>
      <c r="B351" s="17"/>
      <c r="C351" s="18"/>
      <c r="D351" s="19"/>
      <c r="E351" s="19"/>
      <c r="F351" s="20"/>
    </row>
    <row r="352" spans="1:6" x14ac:dyDescent="0.25">
      <c r="A352" s="11" t="s">
        <v>397</v>
      </c>
      <c r="B352" s="12">
        <v>44886</v>
      </c>
      <c r="C352" s="13">
        <v>5000</v>
      </c>
      <c r="D352" s="14" t="s">
        <v>398</v>
      </c>
      <c r="E352" s="14" t="s">
        <v>675</v>
      </c>
      <c r="F352" s="15" t="s">
        <v>758</v>
      </c>
    </row>
    <row r="353" spans="1:6" ht="15.75" thickBot="1" x14ac:dyDescent="0.3">
      <c r="A353" s="16"/>
      <c r="B353" s="17"/>
      <c r="C353" s="18"/>
      <c r="D353" s="19"/>
      <c r="E353" s="19"/>
      <c r="F353" s="20"/>
    </row>
    <row r="354" spans="1:6" x14ac:dyDescent="0.25">
      <c r="A354" s="11" t="s">
        <v>326</v>
      </c>
      <c r="B354" s="12">
        <v>44880</v>
      </c>
      <c r="C354" s="13">
        <v>2700</v>
      </c>
      <c r="D354" s="14" t="s">
        <v>327</v>
      </c>
      <c r="E354" s="14" t="s">
        <v>675</v>
      </c>
      <c r="F354" s="15" t="s">
        <v>758</v>
      </c>
    </row>
    <row r="355" spans="1:6" ht="15.75" thickBot="1" x14ac:dyDescent="0.3">
      <c r="A355" s="16"/>
      <c r="B355" s="17"/>
      <c r="C355" s="18"/>
      <c r="D355" s="19"/>
      <c r="E355" s="19"/>
      <c r="F355" s="20"/>
    </row>
    <row r="356" spans="1:6" x14ac:dyDescent="0.25">
      <c r="A356" s="11" t="s">
        <v>181</v>
      </c>
      <c r="B356" s="12">
        <v>44855</v>
      </c>
      <c r="C356" s="13">
        <v>392.86</v>
      </c>
      <c r="D356" s="14" t="s">
        <v>23</v>
      </c>
      <c r="E356" s="14" t="s">
        <v>695</v>
      </c>
      <c r="F356" s="15" t="s">
        <v>765</v>
      </c>
    </row>
    <row r="357" spans="1:6" x14ac:dyDescent="0.25">
      <c r="A357" s="21" t="s">
        <v>182</v>
      </c>
      <c r="B357" s="3">
        <v>44855</v>
      </c>
      <c r="C357" s="4">
        <v>272.35000000000002</v>
      </c>
      <c r="D357" s="2" t="s">
        <v>23</v>
      </c>
      <c r="E357" s="2" t="s">
        <v>643</v>
      </c>
      <c r="F357" s="22" t="s">
        <v>732</v>
      </c>
    </row>
    <row r="358" spans="1:6" x14ac:dyDescent="0.25">
      <c r="A358" s="21" t="s">
        <v>371</v>
      </c>
      <c r="B358" s="3">
        <v>44883</v>
      </c>
      <c r="C358" s="4">
        <v>665.52</v>
      </c>
      <c r="D358" s="2" t="s">
        <v>23</v>
      </c>
      <c r="E358" s="2" t="s">
        <v>695</v>
      </c>
      <c r="F358" s="22" t="s">
        <v>765</v>
      </c>
    </row>
    <row r="359" spans="1:6" x14ac:dyDescent="0.25">
      <c r="A359" s="21" t="s">
        <v>372</v>
      </c>
      <c r="B359" s="3">
        <v>44883</v>
      </c>
      <c r="C359" s="4">
        <v>545.01</v>
      </c>
      <c r="D359" s="2" t="s">
        <v>23</v>
      </c>
      <c r="E359" s="2" t="s">
        <v>643</v>
      </c>
      <c r="F359" s="22" t="s">
        <v>732</v>
      </c>
    </row>
    <row r="360" spans="1:6" x14ac:dyDescent="0.25">
      <c r="A360" s="21" t="s">
        <v>519</v>
      </c>
      <c r="B360" s="3">
        <v>44910</v>
      </c>
      <c r="C360" s="4">
        <v>665.52</v>
      </c>
      <c r="D360" s="2" t="s">
        <v>23</v>
      </c>
      <c r="E360" s="2" t="s">
        <v>695</v>
      </c>
      <c r="F360" s="22" t="s">
        <v>765</v>
      </c>
    </row>
    <row r="361" spans="1:6" x14ac:dyDescent="0.25">
      <c r="A361" s="21" t="s">
        <v>520</v>
      </c>
      <c r="B361" s="3">
        <v>44910</v>
      </c>
      <c r="C361" s="4">
        <v>348.04</v>
      </c>
      <c r="D361" s="2" t="s">
        <v>23</v>
      </c>
      <c r="E361" s="2" t="s">
        <v>643</v>
      </c>
      <c r="F361" s="22" t="s">
        <v>732</v>
      </c>
    </row>
    <row r="362" spans="1:6" x14ac:dyDescent="0.25">
      <c r="A362" s="21" t="s">
        <v>521</v>
      </c>
      <c r="B362" s="3">
        <v>44910</v>
      </c>
      <c r="C362" s="4">
        <v>196.97</v>
      </c>
      <c r="D362" s="2" t="s">
        <v>23</v>
      </c>
      <c r="E362" s="2" t="s">
        <v>690</v>
      </c>
      <c r="F362" s="22" t="s">
        <v>732</v>
      </c>
    </row>
    <row r="363" spans="1:6" x14ac:dyDescent="0.25">
      <c r="A363" s="21" t="s">
        <v>639</v>
      </c>
      <c r="B363" s="3">
        <v>44917</v>
      </c>
      <c r="C363" s="4">
        <v>1419.79</v>
      </c>
      <c r="D363" s="2" t="s">
        <v>23</v>
      </c>
      <c r="E363" s="2" t="s">
        <v>695</v>
      </c>
      <c r="F363" s="22" t="s">
        <v>765</v>
      </c>
    </row>
    <row r="364" spans="1:6" x14ac:dyDescent="0.25">
      <c r="A364" s="21" t="s">
        <v>640</v>
      </c>
      <c r="B364" s="3">
        <v>44917</v>
      </c>
      <c r="C364" s="4">
        <v>855.43</v>
      </c>
      <c r="D364" s="2" t="s">
        <v>23</v>
      </c>
      <c r="E364" s="2" t="s">
        <v>643</v>
      </c>
      <c r="F364" s="22" t="s">
        <v>732</v>
      </c>
    </row>
    <row r="365" spans="1:6" x14ac:dyDescent="0.25">
      <c r="A365" s="21" t="s">
        <v>641</v>
      </c>
      <c r="B365" s="3">
        <v>44917</v>
      </c>
      <c r="C365" s="4">
        <v>305.57</v>
      </c>
      <c r="D365" s="2" t="s">
        <v>23</v>
      </c>
      <c r="E365" s="2" t="s">
        <v>690</v>
      </c>
      <c r="F365" s="22" t="s">
        <v>732</v>
      </c>
    </row>
    <row r="366" spans="1:6" ht="15.75" thickBot="1" x14ac:dyDescent="0.3">
      <c r="A366" s="16"/>
      <c r="B366" s="17"/>
      <c r="C366" s="24">
        <f>SUM(C356:C365)</f>
        <v>5667.0599999999995</v>
      </c>
      <c r="D366" s="19"/>
      <c r="E366" s="19"/>
      <c r="F366" s="20"/>
    </row>
    <row r="367" spans="1:6" x14ac:dyDescent="0.25">
      <c r="A367" s="11" t="s">
        <v>287</v>
      </c>
      <c r="B367" s="12">
        <v>44874</v>
      </c>
      <c r="C367" s="13">
        <v>400</v>
      </c>
      <c r="D367" s="14" t="s">
        <v>65</v>
      </c>
      <c r="E367" s="14" t="s">
        <v>675</v>
      </c>
      <c r="F367" s="15" t="s">
        <v>758</v>
      </c>
    </row>
    <row r="368" spans="1:6" x14ac:dyDescent="0.25">
      <c r="A368" s="21" t="s">
        <v>473</v>
      </c>
      <c r="B368" s="3">
        <v>44900</v>
      </c>
      <c r="C368" s="4">
        <v>37443.72</v>
      </c>
      <c r="D368" s="2" t="s">
        <v>65</v>
      </c>
      <c r="E368" s="2" t="s">
        <v>675</v>
      </c>
      <c r="F368" s="22" t="s">
        <v>758</v>
      </c>
    </row>
    <row r="369" spans="1:6" ht="15.75" thickBot="1" x14ac:dyDescent="0.3">
      <c r="A369" s="16"/>
      <c r="B369" s="17"/>
      <c r="C369" s="24">
        <f>SUM(C367:C368)</f>
        <v>37843.72</v>
      </c>
      <c r="D369" s="19"/>
      <c r="E369" s="19"/>
      <c r="F369" s="20"/>
    </row>
    <row r="370" spans="1:6" x14ac:dyDescent="0.25">
      <c r="A370" s="11" t="s">
        <v>194</v>
      </c>
      <c r="B370" s="12">
        <v>44858</v>
      </c>
      <c r="C370" s="13">
        <v>4950</v>
      </c>
      <c r="D370" s="14" t="s">
        <v>29</v>
      </c>
      <c r="E370" s="14" t="s">
        <v>675</v>
      </c>
      <c r="F370" s="15" t="s">
        <v>758</v>
      </c>
    </row>
    <row r="371" spans="1:6" x14ac:dyDescent="0.25">
      <c r="A371" s="21" t="s">
        <v>195</v>
      </c>
      <c r="B371" s="3">
        <v>44858</v>
      </c>
      <c r="C371" s="4">
        <v>8200</v>
      </c>
      <c r="D371" s="2" t="s">
        <v>29</v>
      </c>
      <c r="E371" s="2" t="s">
        <v>675</v>
      </c>
      <c r="F371" s="22" t="s">
        <v>758</v>
      </c>
    </row>
    <row r="372" spans="1:6" x14ac:dyDescent="0.25">
      <c r="A372" s="21" t="s">
        <v>268</v>
      </c>
      <c r="B372" s="3">
        <v>44869</v>
      </c>
      <c r="C372" s="4">
        <v>54226</v>
      </c>
      <c r="D372" s="2" t="s">
        <v>29</v>
      </c>
      <c r="E372" s="2" t="s">
        <v>675</v>
      </c>
      <c r="F372" s="22" t="s">
        <v>758</v>
      </c>
    </row>
    <row r="373" spans="1:6" ht="15.75" thickBot="1" x14ac:dyDescent="0.3">
      <c r="A373" s="16"/>
      <c r="B373" s="17"/>
      <c r="C373" s="24">
        <f>SUM(C370:C372)</f>
        <v>67376</v>
      </c>
      <c r="D373" s="19"/>
      <c r="E373" s="19"/>
      <c r="F373" s="20"/>
    </row>
    <row r="374" spans="1:6" x14ac:dyDescent="0.25">
      <c r="A374" s="11" t="s">
        <v>105</v>
      </c>
      <c r="B374" s="12">
        <v>44841</v>
      </c>
      <c r="C374" s="13">
        <v>52723.25</v>
      </c>
      <c r="D374" s="14" t="s">
        <v>46</v>
      </c>
      <c r="E374" s="14" t="s">
        <v>675</v>
      </c>
      <c r="F374" s="15" t="s">
        <v>758</v>
      </c>
    </row>
    <row r="375" spans="1:6" x14ac:dyDescent="0.25">
      <c r="A375" s="21" t="s">
        <v>211</v>
      </c>
      <c r="B375" s="3">
        <v>44860</v>
      </c>
      <c r="C375" s="4">
        <v>44282.45</v>
      </c>
      <c r="D375" s="2" t="s">
        <v>46</v>
      </c>
      <c r="E375" s="2" t="s">
        <v>675</v>
      </c>
      <c r="F375" s="22" t="s">
        <v>758</v>
      </c>
    </row>
    <row r="376" spans="1:6" ht="15.75" thickBot="1" x14ac:dyDescent="0.3">
      <c r="A376" s="16"/>
      <c r="B376" s="17"/>
      <c r="C376" s="24">
        <f>SUM(C374:C375)</f>
        <v>97005.7</v>
      </c>
      <c r="D376" s="19"/>
      <c r="E376" s="19"/>
      <c r="F376" s="20"/>
    </row>
    <row r="377" spans="1:6" x14ac:dyDescent="0.25">
      <c r="A377" s="11" t="s">
        <v>405</v>
      </c>
      <c r="B377" s="12">
        <v>44889</v>
      </c>
      <c r="C377" s="13">
        <v>54.48</v>
      </c>
      <c r="D377" s="14" t="s">
        <v>721</v>
      </c>
      <c r="E377" s="14" t="s">
        <v>674</v>
      </c>
      <c r="F377" s="15" t="s">
        <v>758</v>
      </c>
    </row>
    <row r="378" spans="1:6" ht="15.75" thickBot="1" x14ac:dyDescent="0.3">
      <c r="A378" s="16"/>
      <c r="B378" s="17"/>
      <c r="C378" s="18"/>
      <c r="D378" s="19"/>
      <c r="E378" s="19"/>
      <c r="F378" s="20"/>
    </row>
    <row r="379" spans="1:6" x14ac:dyDescent="0.25">
      <c r="A379" s="11" t="s">
        <v>97</v>
      </c>
      <c r="B379" s="12">
        <v>44840</v>
      </c>
      <c r="C379" s="13">
        <v>240823.98</v>
      </c>
      <c r="D379" s="14" t="s">
        <v>722</v>
      </c>
      <c r="E379" s="14" t="s">
        <v>683</v>
      </c>
      <c r="F379" s="15" t="s">
        <v>731</v>
      </c>
    </row>
    <row r="380" spans="1:6" x14ac:dyDescent="0.25">
      <c r="A380" s="21" t="s">
        <v>98</v>
      </c>
      <c r="B380" s="3">
        <v>44840</v>
      </c>
      <c r="C380" s="4">
        <v>49710.44</v>
      </c>
      <c r="D380" s="2" t="s">
        <v>722</v>
      </c>
      <c r="E380" s="2" t="s">
        <v>683</v>
      </c>
      <c r="F380" s="22" t="s">
        <v>731</v>
      </c>
    </row>
    <row r="381" spans="1:6" x14ac:dyDescent="0.25">
      <c r="A381" s="21" t="s">
        <v>160</v>
      </c>
      <c r="B381" s="3">
        <v>44855</v>
      </c>
      <c r="C381" s="4">
        <v>47381.87</v>
      </c>
      <c r="D381" s="2" t="s">
        <v>722</v>
      </c>
      <c r="E381" s="2" t="s">
        <v>695</v>
      </c>
      <c r="F381" s="22" t="s">
        <v>765</v>
      </c>
    </row>
    <row r="382" spans="1:6" x14ac:dyDescent="0.25">
      <c r="A382" s="21" t="s">
        <v>161</v>
      </c>
      <c r="B382" s="3">
        <v>44855</v>
      </c>
      <c r="C382" s="4">
        <v>156.37</v>
      </c>
      <c r="D382" s="2" t="s">
        <v>722</v>
      </c>
      <c r="E382" s="2" t="s">
        <v>695</v>
      </c>
      <c r="F382" s="22" t="s">
        <v>765</v>
      </c>
    </row>
    <row r="383" spans="1:6" x14ac:dyDescent="0.25">
      <c r="A383" s="21" t="s">
        <v>162</v>
      </c>
      <c r="B383" s="3">
        <v>44855</v>
      </c>
      <c r="C383" s="4">
        <v>528</v>
      </c>
      <c r="D383" s="2" t="s">
        <v>722</v>
      </c>
      <c r="E383" s="2" t="s">
        <v>695</v>
      </c>
      <c r="F383" s="22" t="s">
        <v>765</v>
      </c>
    </row>
    <row r="384" spans="1:6" x14ac:dyDescent="0.25">
      <c r="A384" s="21" t="s">
        <v>163</v>
      </c>
      <c r="B384" s="3">
        <v>44855</v>
      </c>
      <c r="C384" s="4">
        <v>5702.31</v>
      </c>
      <c r="D384" s="2" t="s">
        <v>722</v>
      </c>
      <c r="E384" s="2" t="s">
        <v>695</v>
      </c>
      <c r="F384" s="22" t="s">
        <v>765</v>
      </c>
    </row>
    <row r="385" spans="1:6" x14ac:dyDescent="0.25">
      <c r="A385" s="21" t="s">
        <v>175</v>
      </c>
      <c r="B385" s="3">
        <v>44855</v>
      </c>
      <c r="C385" s="4">
        <v>111115.19</v>
      </c>
      <c r="D385" s="2" t="s">
        <v>722</v>
      </c>
      <c r="E385" s="2" t="s">
        <v>683</v>
      </c>
      <c r="F385" s="22" t="s">
        <v>731</v>
      </c>
    </row>
    <row r="386" spans="1:6" x14ac:dyDescent="0.25">
      <c r="A386" s="21" t="s">
        <v>176</v>
      </c>
      <c r="B386" s="3">
        <v>44855</v>
      </c>
      <c r="C386" s="4">
        <v>22936.240000000002</v>
      </c>
      <c r="D386" s="2" t="s">
        <v>722</v>
      </c>
      <c r="E386" s="2" t="s">
        <v>683</v>
      </c>
      <c r="F386" s="22" t="s">
        <v>731</v>
      </c>
    </row>
    <row r="387" spans="1:6" x14ac:dyDescent="0.25">
      <c r="A387" s="21" t="s">
        <v>177</v>
      </c>
      <c r="B387" s="3">
        <v>44855</v>
      </c>
      <c r="C387" s="4">
        <v>556.73</v>
      </c>
      <c r="D387" s="2" t="s">
        <v>722</v>
      </c>
      <c r="E387" s="2" t="s">
        <v>682</v>
      </c>
      <c r="F387" s="22" t="s">
        <v>731</v>
      </c>
    </row>
    <row r="388" spans="1:6" x14ac:dyDescent="0.25">
      <c r="A388" s="21" t="s">
        <v>178</v>
      </c>
      <c r="B388" s="3">
        <v>44855</v>
      </c>
      <c r="C388" s="4">
        <v>1056</v>
      </c>
      <c r="D388" s="2" t="s">
        <v>722</v>
      </c>
      <c r="E388" s="2" t="s">
        <v>644</v>
      </c>
      <c r="F388" s="22" t="s">
        <v>733</v>
      </c>
    </row>
    <row r="389" spans="1:6" x14ac:dyDescent="0.25">
      <c r="A389" s="21" t="s">
        <v>179</v>
      </c>
      <c r="B389" s="3">
        <v>44855</v>
      </c>
      <c r="C389" s="4">
        <v>17553.240000000002</v>
      </c>
      <c r="D389" s="2" t="s">
        <v>722</v>
      </c>
      <c r="E389" s="2" t="s">
        <v>683</v>
      </c>
      <c r="F389" s="22" t="s">
        <v>731</v>
      </c>
    </row>
    <row r="390" spans="1:6" x14ac:dyDescent="0.25">
      <c r="A390" s="21" t="s">
        <v>352</v>
      </c>
      <c r="B390" s="3">
        <v>44883</v>
      </c>
      <c r="C390" s="4">
        <v>27419.83</v>
      </c>
      <c r="D390" s="2" t="s">
        <v>722</v>
      </c>
      <c r="E390" s="2" t="s">
        <v>695</v>
      </c>
      <c r="F390" s="22" t="s">
        <v>765</v>
      </c>
    </row>
    <row r="391" spans="1:6" x14ac:dyDescent="0.25">
      <c r="A391" s="21" t="s">
        <v>353</v>
      </c>
      <c r="B391" s="3">
        <v>44883</v>
      </c>
      <c r="C391" s="4">
        <v>63.34</v>
      </c>
      <c r="D391" s="2" t="s">
        <v>722</v>
      </c>
      <c r="E391" s="2" t="s">
        <v>695</v>
      </c>
      <c r="F391" s="22" t="s">
        <v>765</v>
      </c>
    </row>
    <row r="392" spans="1:6" x14ac:dyDescent="0.25">
      <c r="A392" s="21" t="s">
        <v>354</v>
      </c>
      <c r="B392" s="3">
        <v>44883</v>
      </c>
      <c r="C392" s="4">
        <v>528</v>
      </c>
      <c r="D392" s="2" t="s">
        <v>722</v>
      </c>
      <c r="E392" s="2" t="s">
        <v>695</v>
      </c>
      <c r="F392" s="22" t="s">
        <v>765</v>
      </c>
    </row>
    <row r="393" spans="1:6" x14ac:dyDescent="0.25">
      <c r="A393" s="21" t="s">
        <v>355</v>
      </c>
      <c r="B393" s="3">
        <v>44883</v>
      </c>
      <c r="C393" s="4">
        <v>2948.79</v>
      </c>
      <c r="D393" s="2" t="s">
        <v>722</v>
      </c>
      <c r="E393" s="2" t="s">
        <v>695</v>
      </c>
      <c r="F393" s="22" t="s">
        <v>765</v>
      </c>
    </row>
    <row r="394" spans="1:6" x14ac:dyDescent="0.25">
      <c r="A394" s="21" t="s">
        <v>366</v>
      </c>
      <c r="B394" s="3">
        <v>44883</v>
      </c>
      <c r="C394" s="4">
        <v>90966.15</v>
      </c>
      <c r="D394" s="2" t="s">
        <v>722</v>
      </c>
      <c r="E394" s="2" t="s">
        <v>683</v>
      </c>
      <c r="F394" s="22" t="s">
        <v>731</v>
      </c>
    </row>
    <row r="395" spans="1:6" x14ac:dyDescent="0.25">
      <c r="A395" s="21" t="s">
        <v>367</v>
      </c>
      <c r="B395" s="3">
        <v>44883</v>
      </c>
      <c r="C395" s="4">
        <v>18777.060000000001</v>
      </c>
      <c r="D395" s="2" t="s">
        <v>722</v>
      </c>
      <c r="E395" s="2" t="s">
        <v>683</v>
      </c>
      <c r="F395" s="22" t="s">
        <v>731</v>
      </c>
    </row>
    <row r="396" spans="1:6" x14ac:dyDescent="0.25">
      <c r="A396" s="21" t="s">
        <v>368</v>
      </c>
      <c r="B396" s="3">
        <v>44883</v>
      </c>
      <c r="C396" s="4">
        <v>537.16</v>
      </c>
      <c r="D396" s="2" t="s">
        <v>722</v>
      </c>
      <c r="E396" s="2" t="s">
        <v>682</v>
      </c>
      <c r="F396" s="22" t="s">
        <v>731</v>
      </c>
    </row>
    <row r="397" spans="1:6" x14ac:dyDescent="0.25">
      <c r="A397" s="21" t="s">
        <v>369</v>
      </c>
      <c r="B397" s="3">
        <v>44883</v>
      </c>
      <c r="C397" s="4">
        <v>1056</v>
      </c>
      <c r="D397" s="2" t="s">
        <v>722</v>
      </c>
      <c r="E397" s="2" t="s">
        <v>644</v>
      </c>
      <c r="F397" s="22" t="s">
        <v>733</v>
      </c>
    </row>
    <row r="398" spans="1:6" x14ac:dyDescent="0.25">
      <c r="A398" s="21" t="s">
        <v>370</v>
      </c>
      <c r="B398" s="3">
        <v>44883</v>
      </c>
      <c r="C398" s="4">
        <v>14918.03</v>
      </c>
      <c r="D398" s="2" t="s">
        <v>722</v>
      </c>
      <c r="E398" s="2" t="s">
        <v>683</v>
      </c>
      <c r="F398" s="22" t="s">
        <v>731</v>
      </c>
    </row>
    <row r="399" spans="1:6" x14ac:dyDescent="0.25">
      <c r="A399" s="21" t="s">
        <v>404</v>
      </c>
      <c r="B399" s="3">
        <v>44889</v>
      </c>
      <c r="C399" s="4">
        <v>6195.52</v>
      </c>
      <c r="D399" s="2" t="s">
        <v>722</v>
      </c>
      <c r="E399" s="2" t="s">
        <v>674</v>
      </c>
      <c r="F399" s="22" t="s">
        <v>758</v>
      </c>
    </row>
    <row r="400" spans="1:6" x14ac:dyDescent="0.25">
      <c r="A400" s="21" t="s">
        <v>493</v>
      </c>
      <c r="B400" s="3">
        <v>44902</v>
      </c>
      <c r="C400" s="4">
        <v>1230.93</v>
      </c>
      <c r="D400" s="2" t="s">
        <v>722</v>
      </c>
      <c r="E400" s="2" t="s">
        <v>675</v>
      </c>
      <c r="F400" s="22" t="s">
        <v>758</v>
      </c>
    </row>
    <row r="401" spans="1:6" x14ac:dyDescent="0.25">
      <c r="A401" s="21" t="s">
        <v>585</v>
      </c>
      <c r="B401" s="3">
        <v>44915</v>
      </c>
      <c r="C401" s="4">
        <v>33268.15</v>
      </c>
      <c r="D401" s="2" t="s">
        <v>722</v>
      </c>
      <c r="E401" s="2" t="s">
        <v>695</v>
      </c>
      <c r="F401" s="22" t="s">
        <v>765</v>
      </c>
    </row>
    <row r="402" spans="1:6" x14ac:dyDescent="0.25">
      <c r="A402" s="21" t="s">
        <v>586</v>
      </c>
      <c r="B402" s="3">
        <v>44915</v>
      </c>
      <c r="C402" s="4">
        <v>166.91</v>
      </c>
      <c r="D402" s="2" t="s">
        <v>722</v>
      </c>
      <c r="E402" s="2" t="s">
        <v>695</v>
      </c>
      <c r="F402" s="22" t="s">
        <v>765</v>
      </c>
    </row>
    <row r="403" spans="1:6" x14ac:dyDescent="0.25">
      <c r="A403" s="21" t="s">
        <v>587</v>
      </c>
      <c r="B403" s="3">
        <v>44915</v>
      </c>
      <c r="C403" s="4">
        <v>528</v>
      </c>
      <c r="D403" s="2" t="s">
        <v>722</v>
      </c>
      <c r="E403" s="2" t="s">
        <v>695</v>
      </c>
      <c r="F403" s="22" t="s">
        <v>765</v>
      </c>
    </row>
    <row r="404" spans="1:6" x14ac:dyDescent="0.25">
      <c r="A404" s="21" t="s">
        <v>588</v>
      </c>
      <c r="B404" s="3">
        <v>44915</v>
      </c>
      <c r="C404" s="4">
        <v>4426.91</v>
      </c>
      <c r="D404" s="2" t="s">
        <v>722</v>
      </c>
      <c r="E404" s="2" t="s">
        <v>695</v>
      </c>
      <c r="F404" s="22" t="s">
        <v>765</v>
      </c>
    </row>
    <row r="405" spans="1:6" x14ac:dyDescent="0.25">
      <c r="A405" s="21" t="s">
        <v>599</v>
      </c>
      <c r="B405" s="3">
        <v>44915</v>
      </c>
      <c r="C405" s="4">
        <v>93591.22</v>
      </c>
      <c r="D405" s="2" t="s">
        <v>722</v>
      </c>
      <c r="E405" s="2" t="s">
        <v>683</v>
      </c>
      <c r="F405" s="22" t="s">
        <v>731</v>
      </c>
    </row>
    <row r="406" spans="1:6" x14ac:dyDescent="0.25">
      <c r="A406" s="21" t="s">
        <v>600</v>
      </c>
      <c r="B406" s="3">
        <v>44915</v>
      </c>
      <c r="C406" s="4">
        <v>19318.919999999998</v>
      </c>
      <c r="D406" s="2" t="s">
        <v>722</v>
      </c>
      <c r="E406" s="2" t="s">
        <v>683</v>
      </c>
      <c r="F406" s="22" t="s">
        <v>731</v>
      </c>
    </row>
    <row r="407" spans="1:6" x14ac:dyDescent="0.25">
      <c r="A407" s="21" t="s">
        <v>601</v>
      </c>
      <c r="B407" s="3">
        <v>44915</v>
      </c>
      <c r="C407" s="4">
        <v>700.66</v>
      </c>
      <c r="D407" s="2" t="s">
        <v>722</v>
      </c>
      <c r="E407" s="2" t="s">
        <v>682</v>
      </c>
      <c r="F407" s="22" t="s">
        <v>731</v>
      </c>
    </row>
    <row r="408" spans="1:6" x14ac:dyDescent="0.25">
      <c r="A408" s="21" t="s">
        <v>602</v>
      </c>
      <c r="B408" s="3">
        <v>44915</v>
      </c>
      <c r="C408" s="4">
        <v>1056</v>
      </c>
      <c r="D408" s="2" t="s">
        <v>722</v>
      </c>
      <c r="E408" s="2" t="s">
        <v>644</v>
      </c>
      <c r="F408" s="22" t="s">
        <v>733</v>
      </c>
    </row>
    <row r="409" spans="1:6" x14ac:dyDescent="0.25">
      <c r="A409" s="21" t="s">
        <v>603</v>
      </c>
      <c r="B409" s="3">
        <v>44915</v>
      </c>
      <c r="C409" s="4">
        <v>2541.63</v>
      </c>
      <c r="D409" s="2" t="s">
        <v>722</v>
      </c>
      <c r="E409" s="2" t="s">
        <v>683</v>
      </c>
      <c r="F409" s="22" t="s">
        <v>731</v>
      </c>
    </row>
    <row r="410" spans="1:6" x14ac:dyDescent="0.25">
      <c r="A410" s="21" t="s">
        <v>604</v>
      </c>
      <c r="B410" s="3">
        <v>44915</v>
      </c>
      <c r="C410" s="4">
        <v>13510.2</v>
      </c>
      <c r="D410" s="2" t="s">
        <v>722</v>
      </c>
      <c r="E410" s="2" t="s">
        <v>683</v>
      </c>
      <c r="F410" s="22" t="s">
        <v>731</v>
      </c>
    </row>
    <row r="411" spans="1:6" ht="15.75" thickBot="1" x14ac:dyDescent="0.3">
      <c r="A411" s="16"/>
      <c r="B411" s="17"/>
      <c r="C411" s="24">
        <f>SUM(C379:C410)</f>
        <v>831269.78000000026</v>
      </c>
      <c r="D411" s="19"/>
      <c r="E411" s="19"/>
      <c r="F411" s="20"/>
    </row>
    <row r="412" spans="1:6" x14ac:dyDescent="0.25">
      <c r="A412" s="11" t="s">
        <v>285</v>
      </c>
      <c r="B412" s="12">
        <v>44874</v>
      </c>
      <c r="C412" s="13">
        <v>400</v>
      </c>
      <c r="D412" s="14" t="s">
        <v>286</v>
      </c>
      <c r="E412" s="14" t="s">
        <v>675</v>
      </c>
      <c r="F412" s="15" t="s">
        <v>758</v>
      </c>
    </row>
    <row r="413" spans="1:6" ht="15.75" thickBot="1" x14ac:dyDescent="0.3">
      <c r="A413" s="16"/>
      <c r="B413" s="17"/>
      <c r="C413" s="18"/>
      <c r="D413" s="19"/>
      <c r="E413" s="19"/>
      <c r="F413" s="20"/>
    </row>
    <row r="414" spans="1:6" x14ac:dyDescent="0.25">
      <c r="A414" s="11" t="s">
        <v>100</v>
      </c>
      <c r="B414" s="12">
        <v>44841</v>
      </c>
      <c r="C414" s="13">
        <v>3172</v>
      </c>
      <c r="D414" s="14" t="s">
        <v>101</v>
      </c>
      <c r="E414" s="14" t="s">
        <v>656</v>
      </c>
      <c r="F414" s="15" t="s">
        <v>744</v>
      </c>
    </row>
    <row r="415" spans="1:6" ht="15.75" thickBot="1" x14ac:dyDescent="0.3">
      <c r="A415" s="16"/>
      <c r="B415" s="17"/>
      <c r="C415" s="18"/>
      <c r="D415" s="19"/>
      <c r="E415" s="19"/>
      <c r="F415" s="20"/>
    </row>
    <row r="416" spans="1:6" x14ac:dyDescent="0.25">
      <c r="A416" s="11" t="s">
        <v>83</v>
      </c>
      <c r="B416" s="12">
        <v>44838</v>
      </c>
      <c r="C416" s="13">
        <v>1000</v>
      </c>
      <c r="D416" s="14" t="s">
        <v>84</v>
      </c>
      <c r="E416" s="14" t="s">
        <v>650</v>
      </c>
      <c r="F416" s="15" t="s">
        <v>737</v>
      </c>
    </row>
    <row r="417" spans="1:6" x14ac:dyDescent="0.25">
      <c r="A417" s="21" t="s">
        <v>477</v>
      </c>
      <c r="B417" s="3">
        <v>44900</v>
      </c>
      <c r="C417" s="4">
        <v>250</v>
      </c>
      <c r="D417" s="2" t="s">
        <v>84</v>
      </c>
      <c r="E417" s="2" t="s">
        <v>650</v>
      </c>
      <c r="F417" s="22" t="s">
        <v>737</v>
      </c>
    </row>
    <row r="418" spans="1:6" ht="15.75" thickBot="1" x14ac:dyDescent="0.3">
      <c r="A418" s="16"/>
      <c r="B418" s="17"/>
      <c r="C418" s="24">
        <f>SUM(C416:C417)</f>
        <v>1250</v>
      </c>
      <c r="D418" s="19"/>
      <c r="E418" s="19"/>
      <c r="F418" s="20"/>
    </row>
    <row r="419" spans="1:6" x14ac:dyDescent="0.25">
      <c r="A419" s="7" t="s">
        <v>221</v>
      </c>
      <c r="B419" s="8">
        <v>44860</v>
      </c>
      <c r="C419" s="9">
        <v>2500</v>
      </c>
      <c r="D419" s="7" t="s">
        <v>21</v>
      </c>
      <c r="E419" s="7" t="s">
        <v>675</v>
      </c>
      <c r="F419" s="10" t="s">
        <v>758</v>
      </c>
    </row>
    <row r="420" spans="1:6" x14ac:dyDescent="0.25">
      <c r="A420" s="2" t="s">
        <v>222</v>
      </c>
      <c r="B420" s="3">
        <v>44860</v>
      </c>
      <c r="C420" s="4">
        <v>3600</v>
      </c>
      <c r="D420" s="2" t="s">
        <v>21</v>
      </c>
      <c r="E420" s="2" t="s">
        <v>675</v>
      </c>
      <c r="F420" s="5" t="s">
        <v>758</v>
      </c>
    </row>
    <row r="421" spans="1:6" ht="15.75" thickBot="1" x14ac:dyDescent="0.3">
      <c r="A421" s="2"/>
      <c r="B421" s="3"/>
      <c r="C421" s="26">
        <f>SUM(C419:C420)</f>
        <v>6100</v>
      </c>
      <c r="D421" s="2"/>
      <c r="E421" s="2"/>
    </row>
    <row r="422" spans="1:6" x14ac:dyDescent="0.25">
      <c r="A422" s="11" t="s">
        <v>526</v>
      </c>
      <c r="B422" s="12">
        <v>44910</v>
      </c>
      <c r="C422" s="13">
        <v>10000</v>
      </c>
      <c r="D422" s="14" t="s">
        <v>527</v>
      </c>
      <c r="E422" s="14" t="s">
        <v>675</v>
      </c>
      <c r="F422" s="15" t="s">
        <v>758</v>
      </c>
    </row>
    <row r="423" spans="1:6" ht="15.75" thickBot="1" x14ac:dyDescent="0.3">
      <c r="A423" s="16"/>
      <c r="B423" s="17"/>
      <c r="C423" s="18"/>
      <c r="D423" s="19"/>
      <c r="E423" s="19"/>
      <c r="F423" s="20"/>
    </row>
    <row r="424" spans="1:6" x14ac:dyDescent="0.25">
      <c r="A424" s="2" t="s">
        <v>188</v>
      </c>
      <c r="B424" s="3">
        <v>44858</v>
      </c>
      <c r="C424" s="4">
        <v>2400</v>
      </c>
      <c r="D424" s="2" t="s">
        <v>55</v>
      </c>
      <c r="E424" s="2" t="s">
        <v>675</v>
      </c>
      <c r="F424" s="5" t="s">
        <v>758</v>
      </c>
    </row>
    <row r="425" spans="1:6" x14ac:dyDescent="0.25">
      <c r="A425" s="2" t="s">
        <v>189</v>
      </c>
      <c r="B425" s="3">
        <v>44858</v>
      </c>
      <c r="C425" s="4">
        <v>3500</v>
      </c>
      <c r="D425" s="2" t="s">
        <v>55</v>
      </c>
      <c r="E425" s="2" t="s">
        <v>675</v>
      </c>
      <c r="F425" s="5" t="s">
        <v>758</v>
      </c>
    </row>
    <row r="426" spans="1:6" ht="15.75" thickBot="1" x14ac:dyDescent="0.3">
      <c r="A426" s="2"/>
      <c r="B426" s="3"/>
      <c r="C426" s="26">
        <f>SUM(C424:C425)</f>
        <v>5900</v>
      </c>
      <c r="D426" s="2"/>
      <c r="E426" s="2"/>
    </row>
    <row r="427" spans="1:6" x14ac:dyDescent="0.25">
      <c r="A427" s="11" t="s">
        <v>215</v>
      </c>
      <c r="B427" s="12">
        <v>44860</v>
      </c>
      <c r="C427" s="13">
        <v>2100</v>
      </c>
      <c r="D427" s="14" t="s">
        <v>50</v>
      </c>
      <c r="E427" s="14" t="s">
        <v>675</v>
      </c>
      <c r="F427" s="15" t="s">
        <v>758</v>
      </c>
    </row>
    <row r="428" spans="1:6" ht="15.75" thickBot="1" x14ac:dyDescent="0.3">
      <c r="A428" s="16"/>
      <c r="B428" s="17"/>
      <c r="C428" s="18"/>
      <c r="D428" s="19"/>
      <c r="E428" s="19"/>
      <c r="F428" s="20"/>
    </row>
    <row r="429" spans="1:6" ht="15.75" thickBot="1" x14ac:dyDescent="0.3">
      <c r="A429" s="46" t="s">
        <v>534</v>
      </c>
      <c r="B429" s="47">
        <v>44910</v>
      </c>
      <c r="C429" s="48">
        <v>275.95</v>
      </c>
      <c r="D429" s="49" t="s">
        <v>723</v>
      </c>
      <c r="E429" s="49" t="s">
        <v>660</v>
      </c>
      <c r="F429" s="50" t="s">
        <v>748</v>
      </c>
    </row>
    <row r="430" spans="1:6" s="57" customFormat="1" ht="15.75" thickBot="1" x14ac:dyDescent="0.3">
      <c r="A430" s="52" t="s">
        <v>777</v>
      </c>
      <c r="B430" s="53">
        <v>44926</v>
      </c>
      <c r="C430" s="54">
        <v>269.56</v>
      </c>
      <c r="D430" s="55" t="s">
        <v>779</v>
      </c>
      <c r="E430" s="55" t="s">
        <v>780</v>
      </c>
      <c r="F430" s="56" t="s">
        <v>781</v>
      </c>
    </row>
    <row r="431" spans="1:6" x14ac:dyDescent="0.25">
      <c r="A431" s="11" t="s">
        <v>127</v>
      </c>
      <c r="B431" s="12">
        <v>44853</v>
      </c>
      <c r="C431" s="13">
        <v>14800</v>
      </c>
      <c r="D431" s="14" t="s">
        <v>18</v>
      </c>
      <c r="E431" s="14" t="s">
        <v>666</v>
      </c>
      <c r="F431" s="15" t="s">
        <v>754</v>
      </c>
    </row>
    <row r="432" spans="1:6" ht="15.75" thickBot="1" x14ac:dyDescent="0.3">
      <c r="A432" s="16"/>
      <c r="B432" s="17"/>
      <c r="C432" s="18"/>
      <c r="D432" s="19"/>
      <c r="E432" s="19"/>
      <c r="F432" s="20"/>
    </row>
    <row r="433" spans="1:6" x14ac:dyDescent="0.25">
      <c r="A433" s="11" t="s">
        <v>319</v>
      </c>
      <c r="B433" s="12">
        <v>44880</v>
      </c>
      <c r="C433" s="13">
        <v>12000</v>
      </c>
      <c r="D433" s="14" t="s">
        <v>320</v>
      </c>
      <c r="E433" s="14" t="s">
        <v>675</v>
      </c>
      <c r="F433" s="15" t="s">
        <v>758</v>
      </c>
    </row>
    <row r="434" spans="1:6" ht="15.75" thickBot="1" x14ac:dyDescent="0.3">
      <c r="A434" s="16"/>
      <c r="B434" s="17"/>
      <c r="C434" s="18"/>
      <c r="D434" s="19"/>
      <c r="E434" s="19"/>
      <c r="F434" s="20"/>
    </row>
    <row r="435" spans="1:6" x14ac:dyDescent="0.25">
      <c r="A435" s="11" t="s">
        <v>313</v>
      </c>
      <c r="B435" s="12">
        <v>44876</v>
      </c>
      <c r="C435" s="13">
        <v>12000</v>
      </c>
      <c r="D435" s="14" t="s">
        <v>314</v>
      </c>
      <c r="E435" s="14" t="s">
        <v>673</v>
      </c>
      <c r="F435" s="15" t="s">
        <v>758</v>
      </c>
    </row>
    <row r="436" spans="1:6" ht="15.75" thickBot="1" x14ac:dyDescent="0.3">
      <c r="A436" s="16"/>
      <c r="B436" s="17"/>
      <c r="C436" s="18"/>
      <c r="D436" s="19"/>
      <c r="E436" s="19"/>
      <c r="F436" s="20"/>
    </row>
    <row r="437" spans="1:6" x14ac:dyDescent="0.25">
      <c r="A437" s="11" t="s">
        <v>289</v>
      </c>
      <c r="B437" s="12">
        <v>44874</v>
      </c>
      <c r="C437" s="13">
        <v>47135.8</v>
      </c>
      <c r="D437" s="14" t="s">
        <v>11</v>
      </c>
      <c r="E437" s="14" t="s">
        <v>675</v>
      </c>
      <c r="F437" s="15" t="s">
        <v>758</v>
      </c>
    </row>
    <row r="438" spans="1:6" ht="15.75" thickBot="1" x14ac:dyDescent="0.3">
      <c r="A438" s="16"/>
      <c r="B438" s="17"/>
      <c r="C438" s="18"/>
      <c r="D438" s="19"/>
      <c r="E438" s="19"/>
      <c r="F438" s="20"/>
    </row>
    <row r="439" spans="1:6" x14ac:dyDescent="0.25">
      <c r="A439" s="11" t="s">
        <v>192</v>
      </c>
      <c r="B439" s="12">
        <v>44858</v>
      </c>
      <c r="C439" s="13">
        <v>1400</v>
      </c>
      <c r="D439" s="14" t="s">
        <v>38</v>
      </c>
      <c r="E439" s="14" t="s">
        <v>675</v>
      </c>
      <c r="F439" s="15" t="s">
        <v>758</v>
      </c>
    </row>
    <row r="440" spans="1:6" x14ac:dyDescent="0.25">
      <c r="A440" s="21" t="s">
        <v>193</v>
      </c>
      <c r="B440" s="3">
        <v>44858</v>
      </c>
      <c r="C440" s="4">
        <v>39700</v>
      </c>
      <c r="D440" s="2" t="s">
        <v>38</v>
      </c>
      <c r="E440" s="2" t="s">
        <v>675</v>
      </c>
      <c r="F440" s="22" t="s">
        <v>758</v>
      </c>
    </row>
    <row r="441" spans="1:6" ht="15.75" thickBot="1" x14ac:dyDescent="0.3">
      <c r="A441" s="16"/>
      <c r="B441" s="17"/>
      <c r="C441" s="24">
        <f>SUM(C439:C440)</f>
        <v>41100</v>
      </c>
      <c r="D441" s="19"/>
      <c r="E441" s="19"/>
      <c r="F441" s="20"/>
    </row>
    <row r="442" spans="1:6" x14ac:dyDescent="0.25">
      <c r="A442" s="11" t="s">
        <v>491</v>
      </c>
      <c r="B442" s="12">
        <v>44901</v>
      </c>
      <c r="C442" s="13">
        <v>5000</v>
      </c>
      <c r="D442" s="14" t="s">
        <v>492</v>
      </c>
      <c r="E442" s="14" t="s">
        <v>674</v>
      </c>
      <c r="F442" s="15" t="s">
        <v>758</v>
      </c>
    </row>
    <row r="443" spans="1:6" ht="15.75" thickBot="1" x14ac:dyDescent="0.3">
      <c r="A443" s="16"/>
      <c r="B443" s="17"/>
      <c r="C443" s="18"/>
      <c r="D443" s="19"/>
      <c r="E443" s="19"/>
      <c r="F443" s="20"/>
    </row>
    <row r="444" spans="1:6" x14ac:dyDescent="0.25">
      <c r="A444" s="11" t="s">
        <v>254</v>
      </c>
      <c r="B444" s="12">
        <v>44868</v>
      </c>
      <c r="C444" s="13">
        <v>10000</v>
      </c>
      <c r="D444" s="14" t="s">
        <v>255</v>
      </c>
      <c r="E444" s="14" t="s">
        <v>674</v>
      </c>
      <c r="F444" s="15" t="s">
        <v>758</v>
      </c>
    </row>
    <row r="445" spans="1:6" ht="15.75" thickBot="1" x14ac:dyDescent="0.3">
      <c r="A445" s="16"/>
      <c r="B445" s="17"/>
      <c r="C445" s="18"/>
      <c r="D445" s="19"/>
      <c r="E445" s="19"/>
      <c r="F445" s="20"/>
    </row>
    <row r="446" spans="1:6" x14ac:dyDescent="0.25">
      <c r="A446" s="11" t="s">
        <v>273</v>
      </c>
      <c r="B446" s="12">
        <v>44872</v>
      </c>
      <c r="C446" s="13">
        <v>4000</v>
      </c>
      <c r="D446" s="14" t="s">
        <v>54</v>
      </c>
      <c r="E446" s="14" t="s">
        <v>675</v>
      </c>
      <c r="F446" s="15" t="s">
        <v>758</v>
      </c>
    </row>
    <row r="447" spans="1:6" ht="15.75" thickBot="1" x14ac:dyDescent="0.3">
      <c r="A447" s="16"/>
      <c r="B447" s="17"/>
      <c r="C447" s="18"/>
      <c r="D447" s="19"/>
      <c r="E447" s="19"/>
      <c r="F447" s="20"/>
    </row>
    <row r="448" spans="1:6" x14ac:dyDescent="0.25">
      <c r="A448" s="11" t="s">
        <v>106</v>
      </c>
      <c r="B448" s="12">
        <v>44841</v>
      </c>
      <c r="C448" s="13">
        <v>19500</v>
      </c>
      <c r="D448" s="14" t="s">
        <v>49</v>
      </c>
      <c r="E448" s="14" t="s">
        <v>673</v>
      </c>
      <c r="F448" s="15" t="s">
        <v>758</v>
      </c>
    </row>
    <row r="449" spans="1:6" ht="15.75" thickBot="1" x14ac:dyDescent="0.3">
      <c r="A449" s="16"/>
      <c r="B449" s="17"/>
      <c r="C449" s="18"/>
      <c r="D449" s="19"/>
      <c r="E449" s="19"/>
      <c r="F449" s="20"/>
    </row>
    <row r="450" spans="1:6" x14ac:dyDescent="0.25">
      <c r="A450" s="11" t="s">
        <v>114</v>
      </c>
      <c r="B450" s="12">
        <v>44845</v>
      </c>
      <c r="C450" s="13">
        <v>7500</v>
      </c>
      <c r="D450" s="14" t="s">
        <v>116</v>
      </c>
      <c r="E450" s="14" t="s">
        <v>674</v>
      </c>
      <c r="F450" s="15" t="s">
        <v>758</v>
      </c>
    </row>
    <row r="451" spans="1:6" ht="15.75" thickBot="1" x14ac:dyDescent="0.3">
      <c r="A451" s="16"/>
      <c r="B451" s="17"/>
      <c r="C451" s="18"/>
      <c r="D451" s="19"/>
      <c r="E451" s="19"/>
      <c r="F451" s="20"/>
    </row>
    <row r="452" spans="1:6" x14ac:dyDescent="0.25">
      <c r="A452" s="11" t="s">
        <v>103</v>
      </c>
      <c r="B452" s="12">
        <v>44841</v>
      </c>
      <c r="C452" s="13">
        <v>18900</v>
      </c>
      <c r="D452" s="14" t="s">
        <v>53</v>
      </c>
      <c r="E452" s="14" t="s">
        <v>673</v>
      </c>
      <c r="F452" s="15" t="s">
        <v>758</v>
      </c>
    </row>
    <row r="453" spans="1:6" x14ac:dyDescent="0.25">
      <c r="A453" s="21" t="s">
        <v>238</v>
      </c>
      <c r="B453" s="3">
        <v>44862</v>
      </c>
      <c r="C453" s="4">
        <v>18900</v>
      </c>
      <c r="D453" s="2" t="s">
        <v>53</v>
      </c>
      <c r="E453" s="2" t="s">
        <v>673</v>
      </c>
      <c r="F453" s="22" t="s">
        <v>758</v>
      </c>
    </row>
    <row r="454" spans="1:6" ht="15.75" thickBot="1" x14ac:dyDescent="0.3">
      <c r="A454" s="16"/>
      <c r="B454" s="17"/>
      <c r="C454" s="24">
        <f>SUM(C452:C453)</f>
        <v>37800</v>
      </c>
      <c r="D454" s="19"/>
      <c r="E454" s="19"/>
      <c r="F454" s="20"/>
    </row>
    <row r="455" spans="1:6" x14ac:dyDescent="0.25">
      <c r="A455" s="11" t="s">
        <v>401</v>
      </c>
      <c r="B455" s="12">
        <v>44887</v>
      </c>
      <c r="C455" s="13">
        <v>110000</v>
      </c>
      <c r="D455" s="14" t="s">
        <v>724</v>
      </c>
      <c r="E455" s="14" t="s">
        <v>686</v>
      </c>
      <c r="F455" s="15" t="s">
        <v>759</v>
      </c>
    </row>
    <row r="456" spans="1:6" ht="15.75" thickBot="1" x14ac:dyDescent="0.3">
      <c r="A456" s="16"/>
      <c r="B456" s="17"/>
      <c r="C456" s="18"/>
      <c r="D456" s="19"/>
      <c r="E456" s="19"/>
      <c r="F456" s="20"/>
    </row>
    <row r="457" spans="1:6" x14ac:dyDescent="0.25">
      <c r="A457" s="11" t="s">
        <v>424</v>
      </c>
      <c r="B457" s="12">
        <v>44893</v>
      </c>
      <c r="C457" s="13">
        <v>142222.23000000001</v>
      </c>
      <c r="D457" s="14" t="s">
        <v>725</v>
      </c>
      <c r="E457" s="14" t="s">
        <v>675</v>
      </c>
      <c r="F457" s="15" t="s">
        <v>758</v>
      </c>
    </row>
    <row r="458" spans="1:6" ht="15.75" thickBot="1" x14ac:dyDescent="0.3">
      <c r="A458" s="16"/>
      <c r="B458" s="17"/>
      <c r="C458" s="18"/>
      <c r="D458" s="19"/>
      <c r="E458" s="19"/>
      <c r="F458" s="20"/>
    </row>
    <row r="459" spans="1:6" x14ac:dyDescent="0.25">
      <c r="A459" s="11" t="s">
        <v>610</v>
      </c>
      <c r="B459" s="12">
        <v>44916</v>
      </c>
      <c r="C459" s="13">
        <v>6000</v>
      </c>
      <c r="D459" s="14" t="s">
        <v>611</v>
      </c>
      <c r="E459" s="14" t="s">
        <v>675</v>
      </c>
      <c r="F459" s="15" t="s">
        <v>758</v>
      </c>
    </row>
    <row r="460" spans="1:6" ht="15.75" thickBot="1" x14ac:dyDescent="0.3">
      <c r="A460" s="16"/>
      <c r="B460" s="17"/>
      <c r="C460" s="18"/>
      <c r="D460" s="19"/>
      <c r="E460" s="19"/>
      <c r="F460" s="20"/>
    </row>
    <row r="461" spans="1:6" x14ac:dyDescent="0.25">
      <c r="A461" s="11" t="s">
        <v>139</v>
      </c>
      <c r="B461" s="12">
        <v>44855</v>
      </c>
      <c r="C461" s="13">
        <v>85886.51</v>
      </c>
      <c r="D461" s="14" t="s">
        <v>0</v>
      </c>
      <c r="E461" s="14" t="s">
        <v>677</v>
      </c>
      <c r="F461" s="15" t="s">
        <v>727</v>
      </c>
    </row>
    <row r="462" spans="1:6" x14ac:dyDescent="0.25">
      <c r="A462" s="21" t="s">
        <v>140</v>
      </c>
      <c r="B462" s="3">
        <v>44855</v>
      </c>
      <c r="C462" s="4">
        <v>47774.73</v>
      </c>
      <c r="D462" s="2" t="s">
        <v>0</v>
      </c>
      <c r="E462" s="2" t="s">
        <v>677</v>
      </c>
      <c r="F462" s="22" t="s">
        <v>727</v>
      </c>
    </row>
    <row r="463" spans="1:6" x14ac:dyDescent="0.25">
      <c r="A463" s="21" t="s">
        <v>141</v>
      </c>
      <c r="B463" s="3">
        <v>44855</v>
      </c>
      <c r="C463" s="4">
        <v>133170.63</v>
      </c>
      <c r="D463" s="2" t="s">
        <v>0</v>
      </c>
      <c r="E463" s="2" t="s">
        <v>677</v>
      </c>
      <c r="F463" s="22" t="s">
        <v>727</v>
      </c>
    </row>
    <row r="464" spans="1:6" x14ac:dyDescent="0.25">
      <c r="A464" s="21" t="s">
        <v>142</v>
      </c>
      <c r="B464" s="3">
        <v>44855</v>
      </c>
      <c r="C464" s="4">
        <v>94484.13</v>
      </c>
      <c r="D464" s="2" t="s">
        <v>0</v>
      </c>
      <c r="E464" s="2" t="s">
        <v>688</v>
      </c>
      <c r="F464" s="22" t="s">
        <v>727</v>
      </c>
    </row>
    <row r="465" spans="1:6" x14ac:dyDescent="0.25">
      <c r="A465" s="21" t="s">
        <v>143</v>
      </c>
      <c r="B465" s="3">
        <v>44855</v>
      </c>
      <c r="C465" s="4">
        <v>9461.59</v>
      </c>
      <c r="D465" s="2" t="s">
        <v>0</v>
      </c>
      <c r="E465" s="2" t="s">
        <v>678</v>
      </c>
      <c r="F465" s="22" t="s">
        <v>728</v>
      </c>
    </row>
    <row r="466" spans="1:6" x14ac:dyDescent="0.25">
      <c r="A466" s="21" t="s">
        <v>144</v>
      </c>
      <c r="B466" s="3">
        <v>44855</v>
      </c>
      <c r="C466" s="4">
        <v>187.38</v>
      </c>
      <c r="D466" s="2" t="s">
        <v>0</v>
      </c>
      <c r="E466" s="2" t="s">
        <v>678</v>
      </c>
      <c r="F466" s="22" t="s">
        <v>728</v>
      </c>
    </row>
    <row r="467" spans="1:6" x14ac:dyDescent="0.25">
      <c r="A467" s="21" t="s">
        <v>145</v>
      </c>
      <c r="B467" s="3">
        <v>44855</v>
      </c>
      <c r="C467" s="4">
        <v>421.62</v>
      </c>
      <c r="D467" s="2" t="s">
        <v>0</v>
      </c>
      <c r="E467" s="2" t="s">
        <v>678</v>
      </c>
      <c r="F467" s="22" t="s">
        <v>728</v>
      </c>
    </row>
    <row r="468" spans="1:6" x14ac:dyDescent="0.25">
      <c r="A468" s="21" t="s">
        <v>146</v>
      </c>
      <c r="B468" s="3">
        <v>44855</v>
      </c>
      <c r="C468" s="4">
        <v>100029.03</v>
      </c>
      <c r="D468" s="2" t="s">
        <v>0</v>
      </c>
      <c r="E468" s="2" t="s">
        <v>678</v>
      </c>
      <c r="F468" s="22" t="s">
        <v>728</v>
      </c>
    </row>
    <row r="469" spans="1:6" x14ac:dyDescent="0.25">
      <c r="A469" s="21" t="s">
        <v>147</v>
      </c>
      <c r="B469" s="3">
        <v>44855</v>
      </c>
      <c r="C469" s="4">
        <v>22726.560000000001</v>
      </c>
      <c r="D469" s="2" t="s">
        <v>0</v>
      </c>
      <c r="E469" s="2" t="s">
        <v>689</v>
      </c>
      <c r="F469" s="22" t="s">
        <v>728</v>
      </c>
    </row>
    <row r="470" spans="1:6" x14ac:dyDescent="0.25">
      <c r="A470" s="21" t="s">
        <v>156</v>
      </c>
      <c r="B470" s="3">
        <v>44855</v>
      </c>
      <c r="C470" s="4">
        <v>5981.64</v>
      </c>
      <c r="D470" s="2" t="s">
        <v>0</v>
      </c>
      <c r="E470" s="2" t="s">
        <v>677</v>
      </c>
      <c r="F470" s="22" t="s">
        <v>727</v>
      </c>
    </row>
    <row r="471" spans="1:6" x14ac:dyDescent="0.25">
      <c r="A471" s="21" t="s">
        <v>157</v>
      </c>
      <c r="B471" s="3">
        <v>44855</v>
      </c>
      <c r="C471" s="4">
        <v>5702.31</v>
      </c>
      <c r="D471" s="2" t="s">
        <v>0</v>
      </c>
      <c r="E471" s="2" t="s">
        <v>677</v>
      </c>
      <c r="F471" s="22" t="s">
        <v>727</v>
      </c>
    </row>
    <row r="472" spans="1:6" x14ac:dyDescent="0.25">
      <c r="A472" s="21" t="s">
        <v>158</v>
      </c>
      <c r="B472" s="3">
        <v>44855</v>
      </c>
      <c r="C472" s="4">
        <v>756.89</v>
      </c>
      <c r="D472" s="2" t="s">
        <v>0</v>
      </c>
      <c r="E472" s="2" t="s">
        <v>677</v>
      </c>
      <c r="F472" s="22" t="s">
        <v>727</v>
      </c>
    </row>
    <row r="473" spans="1:6" x14ac:dyDescent="0.25">
      <c r="A473" s="21" t="s">
        <v>159</v>
      </c>
      <c r="B473" s="3">
        <v>44855</v>
      </c>
      <c r="C473" s="4">
        <v>49627.37</v>
      </c>
      <c r="D473" s="2" t="s">
        <v>0</v>
      </c>
      <c r="E473" s="2" t="s">
        <v>677</v>
      </c>
      <c r="F473" s="22" t="s">
        <v>727</v>
      </c>
    </row>
    <row r="474" spans="1:6" x14ac:dyDescent="0.25">
      <c r="A474" s="21" t="s">
        <v>185</v>
      </c>
      <c r="B474" s="3">
        <v>44855</v>
      </c>
      <c r="C474" s="4">
        <v>1073.6400000000001</v>
      </c>
      <c r="D474" s="2" t="s">
        <v>0</v>
      </c>
      <c r="E474" s="2" t="s">
        <v>678</v>
      </c>
      <c r="F474" s="22" t="s">
        <v>728</v>
      </c>
    </row>
    <row r="475" spans="1:6" x14ac:dyDescent="0.25">
      <c r="A475" s="21" t="s">
        <v>330</v>
      </c>
      <c r="B475" s="3">
        <v>44882</v>
      </c>
      <c r="C475" s="4">
        <v>55640.66</v>
      </c>
      <c r="D475" s="2" t="s">
        <v>0</v>
      </c>
      <c r="E475" s="2" t="s">
        <v>677</v>
      </c>
      <c r="F475" s="22" t="s">
        <v>727</v>
      </c>
    </row>
    <row r="476" spans="1:6" x14ac:dyDescent="0.25">
      <c r="A476" s="21" t="s">
        <v>331</v>
      </c>
      <c r="B476" s="3">
        <v>44882</v>
      </c>
      <c r="C476" s="4">
        <v>28085.35</v>
      </c>
      <c r="D476" s="2" t="s">
        <v>0</v>
      </c>
      <c r="E476" s="2" t="s">
        <v>677</v>
      </c>
      <c r="F476" s="22" t="s">
        <v>727</v>
      </c>
    </row>
    <row r="477" spans="1:6" x14ac:dyDescent="0.25">
      <c r="A477" s="21" t="s">
        <v>332</v>
      </c>
      <c r="B477" s="3">
        <v>44882</v>
      </c>
      <c r="C477" s="4">
        <v>184003.23</v>
      </c>
      <c r="D477" s="2" t="s">
        <v>0</v>
      </c>
      <c r="E477" s="2" t="s">
        <v>677</v>
      </c>
      <c r="F477" s="22" t="s">
        <v>727</v>
      </c>
    </row>
    <row r="478" spans="1:6" x14ac:dyDescent="0.25">
      <c r="A478" s="21" t="s">
        <v>333</v>
      </c>
      <c r="B478" s="3">
        <v>44882</v>
      </c>
      <c r="C478" s="4">
        <v>94801.89</v>
      </c>
      <c r="D478" s="2" t="s">
        <v>0</v>
      </c>
      <c r="E478" s="2" t="s">
        <v>688</v>
      </c>
      <c r="F478" s="22" t="s">
        <v>727</v>
      </c>
    </row>
    <row r="479" spans="1:6" x14ac:dyDescent="0.25">
      <c r="A479" s="21" t="s">
        <v>334</v>
      </c>
      <c r="B479" s="3">
        <v>44882</v>
      </c>
      <c r="C479" s="4">
        <v>8857.52</v>
      </c>
      <c r="D479" s="2" t="s">
        <v>0</v>
      </c>
      <c r="E479" s="2" t="s">
        <v>689</v>
      </c>
      <c r="F479" s="22" t="s">
        <v>728</v>
      </c>
    </row>
    <row r="480" spans="1:6" x14ac:dyDescent="0.25">
      <c r="A480" s="21" t="s">
        <v>335</v>
      </c>
      <c r="B480" s="3">
        <v>44882</v>
      </c>
      <c r="C480" s="4">
        <v>187.38</v>
      </c>
      <c r="D480" s="2" t="s">
        <v>0</v>
      </c>
      <c r="E480" s="2" t="s">
        <v>689</v>
      </c>
      <c r="F480" s="22" t="s">
        <v>728</v>
      </c>
    </row>
    <row r="481" spans="1:6" x14ac:dyDescent="0.25">
      <c r="A481" s="21" t="s">
        <v>336</v>
      </c>
      <c r="B481" s="3">
        <v>44882</v>
      </c>
      <c r="C481" s="4">
        <v>421.62</v>
      </c>
      <c r="D481" s="2" t="s">
        <v>0</v>
      </c>
      <c r="E481" s="2" t="s">
        <v>689</v>
      </c>
      <c r="F481" s="22" t="s">
        <v>728</v>
      </c>
    </row>
    <row r="482" spans="1:6" x14ac:dyDescent="0.25">
      <c r="A482" s="21" t="s">
        <v>337</v>
      </c>
      <c r="B482" s="3">
        <v>44882</v>
      </c>
      <c r="C482" s="4">
        <v>21892.51</v>
      </c>
      <c r="D482" s="2" t="s">
        <v>0</v>
      </c>
      <c r="E482" s="2" t="s">
        <v>689</v>
      </c>
      <c r="F482" s="22" t="s">
        <v>728</v>
      </c>
    </row>
    <row r="483" spans="1:6" x14ac:dyDescent="0.25">
      <c r="A483" s="21" t="s">
        <v>347</v>
      </c>
      <c r="B483" s="3">
        <v>44882</v>
      </c>
      <c r="C483" s="4">
        <v>3690.12</v>
      </c>
      <c r="D483" s="2" t="s">
        <v>0</v>
      </c>
      <c r="E483" s="2" t="s">
        <v>677</v>
      </c>
      <c r="F483" s="22" t="s">
        <v>727</v>
      </c>
    </row>
    <row r="484" spans="1:6" x14ac:dyDescent="0.25">
      <c r="A484" s="21" t="s">
        <v>348</v>
      </c>
      <c r="B484" s="3">
        <v>44882</v>
      </c>
      <c r="C484" s="4">
        <v>2948.79</v>
      </c>
      <c r="D484" s="2" t="s">
        <v>0</v>
      </c>
      <c r="E484" s="2" t="s">
        <v>677</v>
      </c>
      <c r="F484" s="22" t="s">
        <v>727</v>
      </c>
    </row>
    <row r="485" spans="1:6" x14ac:dyDescent="0.25">
      <c r="A485" s="21" t="s">
        <v>349</v>
      </c>
      <c r="B485" s="3">
        <v>44882</v>
      </c>
      <c r="C485" s="4">
        <v>756.89</v>
      </c>
      <c r="D485" s="2" t="s">
        <v>0</v>
      </c>
      <c r="E485" s="2" t="s">
        <v>677</v>
      </c>
      <c r="F485" s="22" t="s">
        <v>727</v>
      </c>
    </row>
    <row r="486" spans="1:6" x14ac:dyDescent="0.25">
      <c r="A486" s="21" t="s">
        <v>350</v>
      </c>
      <c r="B486" s="3">
        <v>44882</v>
      </c>
      <c r="C486" s="4">
        <v>41692.89</v>
      </c>
      <c r="D486" s="2" t="s">
        <v>0</v>
      </c>
      <c r="E486" s="2" t="s">
        <v>677</v>
      </c>
      <c r="F486" s="22" t="s">
        <v>727</v>
      </c>
    </row>
    <row r="487" spans="1:6" x14ac:dyDescent="0.25">
      <c r="A487" s="21" t="s">
        <v>351</v>
      </c>
      <c r="B487" s="3">
        <v>44882</v>
      </c>
      <c r="C487" s="4">
        <v>1166.1099999999999</v>
      </c>
      <c r="D487" s="2" t="s">
        <v>0</v>
      </c>
      <c r="E487" s="2" t="s">
        <v>678</v>
      </c>
      <c r="F487" s="22" t="s">
        <v>728</v>
      </c>
    </row>
    <row r="488" spans="1:6" x14ac:dyDescent="0.25">
      <c r="A488" s="21" t="s">
        <v>536</v>
      </c>
      <c r="B488" s="3">
        <v>44911</v>
      </c>
      <c r="C488" s="4">
        <v>83576.899999999994</v>
      </c>
      <c r="D488" s="2" t="s">
        <v>0</v>
      </c>
      <c r="E488" s="2" t="s">
        <v>677</v>
      </c>
      <c r="F488" s="22" t="s">
        <v>727</v>
      </c>
    </row>
    <row r="489" spans="1:6" x14ac:dyDescent="0.25">
      <c r="A489" s="21" t="s">
        <v>537</v>
      </c>
      <c r="B489" s="3">
        <v>44911</v>
      </c>
      <c r="C489" s="4">
        <v>33933.67</v>
      </c>
      <c r="D489" s="2" t="s">
        <v>0</v>
      </c>
      <c r="E489" s="2" t="s">
        <v>677</v>
      </c>
      <c r="F489" s="22" t="s">
        <v>727</v>
      </c>
    </row>
    <row r="490" spans="1:6" x14ac:dyDescent="0.25">
      <c r="A490" s="21" t="s">
        <v>538</v>
      </c>
      <c r="B490" s="3">
        <v>44911</v>
      </c>
      <c r="C490" s="4">
        <v>158837.16</v>
      </c>
      <c r="D490" s="2" t="s">
        <v>0</v>
      </c>
      <c r="E490" s="2" t="s">
        <v>677</v>
      </c>
      <c r="F490" s="22" t="s">
        <v>727</v>
      </c>
    </row>
    <row r="491" spans="1:6" x14ac:dyDescent="0.25">
      <c r="A491" s="21" t="s">
        <v>539</v>
      </c>
      <c r="B491" s="3">
        <v>44911</v>
      </c>
      <c r="C491" s="4">
        <v>97853.67</v>
      </c>
      <c r="D491" s="2" t="s">
        <v>0</v>
      </c>
      <c r="E491" s="2" t="s">
        <v>688</v>
      </c>
      <c r="F491" s="22" t="s">
        <v>727</v>
      </c>
    </row>
    <row r="492" spans="1:6" x14ac:dyDescent="0.25">
      <c r="A492" s="21" t="s">
        <v>540</v>
      </c>
      <c r="B492" s="3">
        <v>44911</v>
      </c>
      <c r="C492" s="4">
        <v>8840.66</v>
      </c>
      <c r="D492" s="2" t="s">
        <v>0</v>
      </c>
      <c r="E492" s="2" t="s">
        <v>689</v>
      </c>
      <c r="F492" s="22" t="s">
        <v>728</v>
      </c>
    </row>
    <row r="493" spans="1:6" x14ac:dyDescent="0.25">
      <c r="A493" s="21" t="s">
        <v>541</v>
      </c>
      <c r="B493" s="3">
        <v>44911</v>
      </c>
      <c r="C493" s="4">
        <v>187.38</v>
      </c>
      <c r="D493" s="2" t="s">
        <v>0</v>
      </c>
      <c r="E493" s="2" t="s">
        <v>689</v>
      </c>
      <c r="F493" s="22" t="s">
        <v>728</v>
      </c>
    </row>
    <row r="494" spans="1:6" x14ac:dyDescent="0.25">
      <c r="A494" s="21" t="s">
        <v>542</v>
      </c>
      <c r="B494" s="3">
        <v>44911</v>
      </c>
      <c r="C494" s="4">
        <v>421.62</v>
      </c>
      <c r="D494" s="2" t="s">
        <v>0</v>
      </c>
      <c r="E494" s="2" t="s">
        <v>689</v>
      </c>
      <c r="F494" s="22" t="s">
        <v>728</v>
      </c>
    </row>
    <row r="495" spans="1:6" x14ac:dyDescent="0.25">
      <c r="A495" s="21" t="s">
        <v>543</v>
      </c>
      <c r="B495" s="3">
        <v>44911</v>
      </c>
      <c r="C495" s="4">
        <v>16979.41</v>
      </c>
      <c r="D495" s="2" t="s">
        <v>0</v>
      </c>
      <c r="E495" s="2" t="s">
        <v>689</v>
      </c>
      <c r="F495" s="22" t="s">
        <v>728</v>
      </c>
    </row>
    <row r="496" spans="1:6" x14ac:dyDescent="0.25">
      <c r="A496" s="21" t="s">
        <v>544</v>
      </c>
      <c r="B496" s="3">
        <v>44911</v>
      </c>
      <c r="C496" s="4">
        <v>783.57</v>
      </c>
      <c r="D496" s="2" t="s">
        <v>0</v>
      </c>
      <c r="E496" s="2" t="s">
        <v>678</v>
      </c>
      <c r="F496" s="22" t="s">
        <v>728</v>
      </c>
    </row>
    <row r="497" spans="1:6" x14ac:dyDescent="0.25">
      <c r="A497" s="21" t="s">
        <v>545</v>
      </c>
      <c r="B497" s="3">
        <v>44911</v>
      </c>
      <c r="C497" s="4">
        <v>5849.57</v>
      </c>
      <c r="D497" s="2" t="s">
        <v>0</v>
      </c>
      <c r="E497" s="2" t="s">
        <v>677</v>
      </c>
      <c r="F497" s="22" t="s">
        <v>727</v>
      </c>
    </row>
    <row r="498" spans="1:6" x14ac:dyDescent="0.25">
      <c r="A498" s="21" t="s">
        <v>555</v>
      </c>
      <c r="B498" s="3">
        <v>44911</v>
      </c>
      <c r="C498" s="4">
        <v>8013.95</v>
      </c>
      <c r="D498" s="2" t="s">
        <v>0</v>
      </c>
      <c r="E498" s="2" t="s">
        <v>677</v>
      </c>
      <c r="F498" s="22" t="s">
        <v>727</v>
      </c>
    </row>
    <row r="499" spans="1:6" x14ac:dyDescent="0.25">
      <c r="A499" s="21" t="s">
        <v>556</v>
      </c>
      <c r="B499" s="3">
        <v>44911</v>
      </c>
      <c r="C499" s="4">
        <v>4426.91</v>
      </c>
      <c r="D499" s="2" t="s">
        <v>0</v>
      </c>
      <c r="E499" s="2" t="s">
        <v>677</v>
      </c>
      <c r="F499" s="22" t="s">
        <v>727</v>
      </c>
    </row>
    <row r="500" spans="1:6" x14ac:dyDescent="0.25">
      <c r="A500" s="21" t="s">
        <v>557</v>
      </c>
      <c r="B500" s="3">
        <v>44911</v>
      </c>
      <c r="C500" s="4">
        <v>758.96</v>
      </c>
      <c r="D500" s="2" t="s">
        <v>0</v>
      </c>
      <c r="E500" s="2" t="s">
        <v>677</v>
      </c>
      <c r="F500" s="22" t="s">
        <v>727</v>
      </c>
    </row>
    <row r="501" spans="1:6" x14ac:dyDescent="0.25">
      <c r="A501" s="21" t="s">
        <v>558</v>
      </c>
      <c r="B501" s="3">
        <v>44911</v>
      </c>
      <c r="C501" s="4">
        <v>15441.13</v>
      </c>
      <c r="D501" s="2" t="s">
        <v>0</v>
      </c>
      <c r="E501" s="2" t="s">
        <v>677</v>
      </c>
      <c r="F501" s="22" t="s">
        <v>727</v>
      </c>
    </row>
    <row r="502" spans="1:6" x14ac:dyDescent="0.25">
      <c r="A502" s="21" t="s">
        <v>559</v>
      </c>
      <c r="B502" s="3">
        <v>44911</v>
      </c>
      <c r="C502" s="4">
        <v>24400.86</v>
      </c>
      <c r="D502" s="2" t="s">
        <v>0</v>
      </c>
      <c r="E502" s="2" t="s">
        <v>677</v>
      </c>
      <c r="F502" s="22" t="s">
        <v>727</v>
      </c>
    </row>
    <row r="503" spans="1:6" x14ac:dyDescent="0.25">
      <c r="A503" s="21" t="s">
        <v>560</v>
      </c>
      <c r="B503" s="3">
        <v>44911</v>
      </c>
      <c r="C503" s="4">
        <v>1255.01</v>
      </c>
      <c r="D503" s="2" t="s">
        <v>0</v>
      </c>
      <c r="E503" s="2" t="s">
        <v>678</v>
      </c>
      <c r="F503" s="22" t="s">
        <v>728</v>
      </c>
    </row>
    <row r="504" spans="1:6" x14ac:dyDescent="0.25">
      <c r="A504" s="21" t="s">
        <v>621</v>
      </c>
      <c r="B504" s="3">
        <v>44917</v>
      </c>
      <c r="C504" s="4">
        <v>113465.33</v>
      </c>
      <c r="D504" s="2" t="s">
        <v>0</v>
      </c>
      <c r="E504" s="2" t="s">
        <v>677</v>
      </c>
      <c r="F504" s="22" t="s">
        <v>727</v>
      </c>
    </row>
    <row r="505" spans="1:6" x14ac:dyDescent="0.25">
      <c r="A505" s="21" t="s">
        <v>622</v>
      </c>
      <c r="B505" s="3">
        <v>44917</v>
      </c>
      <c r="C505" s="4">
        <v>68860.490000000005</v>
      </c>
      <c r="D505" s="2" t="s">
        <v>0</v>
      </c>
      <c r="E505" s="2" t="s">
        <v>677</v>
      </c>
      <c r="F505" s="22" t="s">
        <v>727</v>
      </c>
    </row>
    <row r="506" spans="1:6" x14ac:dyDescent="0.25">
      <c r="A506" s="21" t="s">
        <v>623</v>
      </c>
      <c r="B506" s="3">
        <v>44917</v>
      </c>
      <c r="C506" s="4">
        <v>279235.94</v>
      </c>
      <c r="D506" s="2" t="s">
        <v>0</v>
      </c>
      <c r="E506" s="2" t="s">
        <v>677</v>
      </c>
      <c r="F506" s="22" t="s">
        <v>727</v>
      </c>
    </row>
    <row r="507" spans="1:6" x14ac:dyDescent="0.25">
      <c r="A507" s="21" t="s">
        <v>624</v>
      </c>
      <c r="B507" s="3">
        <v>44917</v>
      </c>
      <c r="C507" s="4">
        <v>260822.03</v>
      </c>
      <c r="D507" s="2" t="s">
        <v>0</v>
      </c>
      <c r="E507" s="2" t="s">
        <v>688</v>
      </c>
      <c r="F507" s="22" t="s">
        <v>727</v>
      </c>
    </row>
    <row r="508" spans="1:6" x14ac:dyDescent="0.25">
      <c r="A508" s="21" t="s">
        <v>625</v>
      </c>
      <c r="B508" s="3">
        <v>44917</v>
      </c>
      <c r="C508" s="4">
        <v>9195.9500000000007</v>
      </c>
      <c r="D508" s="2" t="s">
        <v>0</v>
      </c>
      <c r="E508" s="2" t="s">
        <v>689</v>
      </c>
      <c r="F508" s="22" t="s">
        <v>728</v>
      </c>
    </row>
    <row r="509" spans="1:6" x14ac:dyDescent="0.25">
      <c r="A509" s="21" t="s">
        <v>626</v>
      </c>
      <c r="B509" s="3">
        <v>44917</v>
      </c>
      <c r="C509" s="4">
        <v>187.38</v>
      </c>
      <c r="D509" s="2" t="s">
        <v>0</v>
      </c>
      <c r="E509" s="2" t="s">
        <v>689</v>
      </c>
      <c r="F509" s="22" t="s">
        <v>728</v>
      </c>
    </row>
    <row r="510" spans="1:6" x14ac:dyDescent="0.25">
      <c r="A510" s="21" t="s">
        <v>627</v>
      </c>
      <c r="B510" s="3">
        <v>44917</v>
      </c>
      <c r="C510" s="4">
        <v>427.51</v>
      </c>
      <c r="D510" s="2" t="s">
        <v>0</v>
      </c>
      <c r="E510" s="2" t="s">
        <v>689</v>
      </c>
      <c r="F510" s="22" t="s">
        <v>728</v>
      </c>
    </row>
    <row r="511" spans="1:6" x14ac:dyDescent="0.25">
      <c r="A511" s="21" t="s">
        <v>628</v>
      </c>
      <c r="B511" s="3">
        <v>44917</v>
      </c>
      <c r="C511" s="4">
        <v>39831.019999999997</v>
      </c>
      <c r="D511" s="2" t="s">
        <v>0</v>
      </c>
      <c r="E511" s="2" t="s">
        <v>678</v>
      </c>
      <c r="F511" s="22" t="s">
        <v>728</v>
      </c>
    </row>
    <row r="512" spans="1:6" x14ac:dyDescent="0.25">
      <c r="A512" s="21" t="s">
        <v>629</v>
      </c>
      <c r="B512" s="3">
        <v>44917</v>
      </c>
      <c r="C512" s="4">
        <v>549.59</v>
      </c>
      <c r="D512" s="2" t="s">
        <v>0</v>
      </c>
      <c r="E512" s="2" t="s">
        <v>689</v>
      </c>
      <c r="F512" s="22" t="s">
        <v>728</v>
      </c>
    </row>
    <row r="513" spans="1:6" x14ac:dyDescent="0.25">
      <c r="A513" s="21" t="s">
        <v>630</v>
      </c>
      <c r="B513" s="3">
        <v>44917</v>
      </c>
      <c r="C513" s="4">
        <v>10360.43</v>
      </c>
      <c r="D513" s="2" t="s">
        <v>0</v>
      </c>
      <c r="E513" s="2" t="s">
        <v>678</v>
      </c>
      <c r="F513" s="22" t="s">
        <v>728</v>
      </c>
    </row>
    <row r="514" spans="1:6" x14ac:dyDescent="0.25">
      <c r="A514" s="21" t="s">
        <v>633</v>
      </c>
      <c r="B514" s="3">
        <v>44917</v>
      </c>
      <c r="C514" s="4">
        <v>12891.53</v>
      </c>
      <c r="D514" s="2" t="s">
        <v>0</v>
      </c>
      <c r="E514" s="2" t="s">
        <v>677</v>
      </c>
      <c r="F514" s="22" t="s">
        <v>727</v>
      </c>
    </row>
    <row r="515" spans="1:6" x14ac:dyDescent="0.25">
      <c r="A515" s="21" t="s">
        <v>634</v>
      </c>
      <c r="B515" s="3">
        <v>44917</v>
      </c>
      <c r="C515" s="4">
        <v>9404.85</v>
      </c>
      <c r="D515" s="2" t="s">
        <v>0</v>
      </c>
      <c r="E515" s="2" t="s">
        <v>677</v>
      </c>
      <c r="F515" s="22" t="s">
        <v>727</v>
      </c>
    </row>
    <row r="516" spans="1:6" x14ac:dyDescent="0.25">
      <c r="A516" s="21" t="s">
        <v>635</v>
      </c>
      <c r="B516" s="3">
        <v>44917</v>
      </c>
      <c r="C516" s="4">
        <v>766.36</v>
      </c>
      <c r="D516" s="2" t="s">
        <v>0</v>
      </c>
      <c r="E516" s="2" t="s">
        <v>677</v>
      </c>
      <c r="F516" s="22" t="s">
        <v>727</v>
      </c>
    </row>
    <row r="517" spans="1:6" x14ac:dyDescent="0.25">
      <c r="A517" s="21" t="s">
        <v>636</v>
      </c>
      <c r="B517" s="3">
        <v>44917</v>
      </c>
      <c r="C517" s="4">
        <v>89969.68</v>
      </c>
      <c r="D517" s="2" t="s">
        <v>0</v>
      </c>
      <c r="E517" s="2" t="s">
        <v>677</v>
      </c>
      <c r="F517" s="22" t="s">
        <v>727</v>
      </c>
    </row>
    <row r="518" spans="1:6" x14ac:dyDescent="0.25">
      <c r="A518" s="21" t="s">
        <v>637</v>
      </c>
      <c r="B518" s="3">
        <v>44917</v>
      </c>
      <c r="C518" s="4">
        <v>1437.32</v>
      </c>
      <c r="D518" s="2" t="s">
        <v>0</v>
      </c>
      <c r="E518" s="2" t="s">
        <v>678</v>
      </c>
      <c r="F518" s="22" t="s">
        <v>728</v>
      </c>
    </row>
    <row r="519" spans="1:6" ht="15.75" thickBot="1" x14ac:dyDescent="0.3">
      <c r="A519" s="16"/>
      <c r="B519" s="17"/>
      <c r="C519" s="24">
        <f>SUM(C461:C518)</f>
        <v>2360394.8299999991</v>
      </c>
      <c r="D519" s="19"/>
      <c r="E519" s="19"/>
      <c r="F519" s="20"/>
    </row>
    <row r="520" spans="1:6" x14ac:dyDescent="0.25">
      <c r="A520" s="11" t="s">
        <v>148</v>
      </c>
      <c r="B520" s="12">
        <v>44855</v>
      </c>
      <c r="C520" s="13">
        <v>243.18</v>
      </c>
      <c r="D520" s="14" t="s">
        <v>24</v>
      </c>
      <c r="E520" s="14" t="s">
        <v>679</v>
      </c>
      <c r="F520" s="15" t="s">
        <v>728</v>
      </c>
    </row>
    <row r="521" spans="1:6" x14ac:dyDescent="0.25">
      <c r="A521" s="21" t="s">
        <v>149</v>
      </c>
      <c r="B521" s="3">
        <v>44855</v>
      </c>
      <c r="C521" s="4">
        <v>156.37</v>
      </c>
      <c r="D521" s="2" t="s">
        <v>24</v>
      </c>
      <c r="E521" s="2" t="s">
        <v>679</v>
      </c>
      <c r="F521" s="22" t="s">
        <v>728</v>
      </c>
    </row>
    <row r="522" spans="1:6" x14ac:dyDescent="0.25">
      <c r="A522" s="21" t="s">
        <v>150</v>
      </c>
      <c r="B522" s="3">
        <v>44855</v>
      </c>
      <c r="C522" s="4">
        <v>13.66</v>
      </c>
      <c r="D522" s="2" t="s">
        <v>24</v>
      </c>
      <c r="E522" s="2" t="s">
        <v>679</v>
      </c>
      <c r="F522" s="22" t="s">
        <v>728</v>
      </c>
    </row>
    <row r="523" spans="1:6" x14ac:dyDescent="0.25">
      <c r="A523" s="21" t="s">
        <v>151</v>
      </c>
      <c r="B523" s="3">
        <v>44855</v>
      </c>
      <c r="C523" s="4">
        <v>1295.54</v>
      </c>
      <c r="D523" s="2" t="s">
        <v>24</v>
      </c>
      <c r="E523" s="2" t="s">
        <v>679</v>
      </c>
      <c r="F523" s="22" t="s">
        <v>728</v>
      </c>
    </row>
    <row r="524" spans="1:6" x14ac:dyDescent="0.25">
      <c r="A524" s="21" t="s">
        <v>152</v>
      </c>
      <c r="B524" s="3">
        <v>44855</v>
      </c>
      <c r="C524" s="4">
        <v>118.46</v>
      </c>
      <c r="D524" s="2" t="s">
        <v>24</v>
      </c>
      <c r="E524" s="2" t="s">
        <v>680</v>
      </c>
      <c r="F524" s="22" t="s">
        <v>729</v>
      </c>
    </row>
    <row r="525" spans="1:6" x14ac:dyDescent="0.25">
      <c r="A525" s="21" t="s">
        <v>338</v>
      </c>
      <c r="B525" s="3">
        <v>44882</v>
      </c>
      <c r="C525" s="4">
        <v>240.7</v>
      </c>
      <c r="D525" s="2" t="s">
        <v>24</v>
      </c>
      <c r="E525" s="2" t="s">
        <v>679</v>
      </c>
      <c r="F525" s="22" t="s">
        <v>728</v>
      </c>
    </row>
    <row r="526" spans="1:6" x14ac:dyDescent="0.25">
      <c r="A526" s="21" t="s">
        <v>339</v>
      </c>
      <c r="B526" s="3">
        <v>44882</v>
      </c>
      <c r="C526" s="4">
        <v>63.34</v>
      </c>
      <c r="D526" s="2" t="s">
        <v>24</v>
      </c>
      <c r="E526" s="2" t="s">
        <v>679</v>
      </c>
      <c r="F526" s="22" t="s">
        <v>728</v>
      </c>
    </row>
    <row r="527" spans="1:6" x14ac:dyDescent="0.25">
      <c r="A527" s="21" t="s">
        <v>340</v>
      </c>
      <c r="B527" s="3">
        <v>44882</v>
      </c>
      <c r="C527" s="4">
        <v>13.66</v>
      </c>
      <c r="D527" s="2" t="s">
        <v>24</v>
      </c>
      <c r="E527" s="2" t="s">
        <v>679</v>
      </c>
      <c r="F527" s="22" t="s">
        <v>728</v>
      </c>
    </row>
    <row r="528" spans="1:6" x14ac:dyDescent="0.25">
      <c r="A528" s="21" t="s">
        <v>341</v>
      </c>
      <c r="B528" s="3">
        <v>44882</v>
      </c>
      <c r="C528" s="4">
        <v>1391.54</v>
      </c>
      <c r="D528" s="2" t="s">
        <v>24</v>
      </c>
      <c r="E528" s="2" t="s">
        <v>679</v>
      </c>
      <c r="F528" s="22" t="s">
        <v>728</v>
      </c>
    </row>
    <row r="529" spans="1:6" x14ac:dyDescent="0.25">
      <c r="A529" s="21" t="s">
        <v>342</v>
      </c>
      <c r="B529" s="3">
        <v>44882</v>
      </c>
      <c r="C529" s="4">
        <v>41.46</v>
      </c>
      <c r="D529" s="2" t="s">
        <v>24</v>
      </c>
      <c r="E529" s="2" t="s">
        <v>680</v>
      </c>
      <c r="F529" s="22" t="s">
        <v>729</v>
      </c>
    </row>
    <row r="530" spans="1:6" x14ac:dyDescent="0.25">
      <c r="A530" s="21" t="s">
        <v>546</v>
      </c>
      <c r="B530" s="3">
        <v>44911</v>
      </c>
      <c r="C530" s="4">
        <v>380.42</v>
      </c>
      <c r="D530" s="2" t="s">
        <v>24</v>
      </c>
      <c r="E530" s="2" t="s">
        <v>679</v>
      </c>
      <c r="F530" s="22" t="s">
        <v>728</v>
      </c>
    </row>
    <row r="531" spans="1:6" x14ac:dyDescent="0.25">
      <c r="A531" s="21" t="s">
        <v>547</v>
      </c>
      <c r="B531" s="3">
        <v>44911</v>
      </c>
      <c r="C531" s="4">
        <v>166.91</v>
      </c>
      <c r="D531" s="2" t="s">
        <v>24</v>
      </c>
      <c r="E531" s="2" t="s">
        <v>679</v>
      </c>
      <c r="F531" s="22" t="s">
        <v>728</v>
      </c>
    </row>
    <row r="532" spans="1:6" x14ac:dyDescent="0.25">
      <c r="A532" s="21" t="s">
        <v>548</v>
      </c>
      <c r="B532" s="3">
        <v>44911</v>
      </c>
      <c r="C532" s="4">
        <v>13.66</v>
      </c>
      <c r="D532" s="2" t="s">
        <v>24</v>
      </c>
      <c r="E532" s="2" t="s">
        <v>679</v>
      </c>
      <c r="F532" s="22" t="s">
        <v>728</v>
      </c>
    </row>
    <row r="533" spans="1:6" x14ac:dyDescent="0.25">
      <c r="A533" s="21" t="s">
        <v>549</v>
      </c>
      <c r="B533" s="3">
        <v>44911</v>
      </c>
      <c r="C533" s="4">
        <v>1691.65</v>
      </c>
      <c r="D533" s="2" t="s">
        <v>24</v>
      </c>
      <c r="E533" s="2" t="s">
        <v>679</v>
      </c>
      <c r="F533" s="22" t="s">
        <v>728</v>
      </c>
    </row>
    <row r="534" spans="1:6" x14ac:dyDescent="0.25">
      <c r="A534" s="21" t="s">
        <v>550</v>
      </c>
      <c r="B534" s="3">
        <v>44911</v>
      </c>
      <c r="C534" s="4">
        <v>19.14</v>
      </c>
      <c r="D534" s="2" t="s">
        <v>24</v>
      </c>
      <c r="E534" s="2" t="s">
        <v>680</v>
      </c>
      <c r="F534" s="22" t="s">
        <v>729</v>
      </c>
    </row>
    <row r="535" spans="1:6" ht="15.75" thickBot="1" x14ac:dyDescent="0.3">
      <c r="A535" s="16"/>
      <c r="B535" s="17"/>
      <c r="C535" s="24">
        <f>SUM(C520:C534)</f>
        <v>5849.69</v>
      </c>
      <c r="D535" s="19"/>
      <c r="E535" s="19"/>
      <c r="F535" s="20"/>
    </row>
    <row r="536" spans="1:6" x14ac:dyDescent="0.25">
      <c r="A536" s="11" t="s">
        <v>567</v>
      </c>
      <c r="B536" s="12">
        <v>44914</v>
      </c>
      <c r="C536" s="13">
        <v>15150</v>
      </c>
      <c r="D536" s="14" t="s">
        <v>25</v>
      </c>
      <c r="E536" s="14" t="s">
        <v>673</v>
      </c>
      <c r="F536" s="15" t="s">
        <v>758</v>
      </c>
    </row>
    <row r="537" spans="1:6" ht="15.75" thickBot="1" x14ac:dyDescent="0.3">
      <c r="A537" s="16"/>
      <c r="B537" s="17"/>
      <c r="C537" s="18"/>
      <c r="D537" s="19"/>
      <c r="E537" s="19"/>
      <c r="F537" s="20"/>
    </row>
    <row r="538" spans="1:6" x14ac:dyDescent="0.25">
      <c r="A538" s="11" t="s">
        <v>252</v>
      </c>
      <c r="B538" s="12">
        <v>44868</v>
      </c>
      <c r="C538" s="13">
        <v>12000</v>
      </c>
      <c r="D538" s="14" t="s">
        <v>253</v>
      </c>
      <c r="E538" s="14" t="s">
        <v>673</v>
      </c>
      <c r="F538" s="15" t="s">
        <v>758</v>
      </c>
    </row>
    <row r="539" spans="1:6" ht="15.75" thickBot="1" x14ac:dyDescent="0.3">
      <c r="A539" s="16"/>
      <c r="B539" s="17"/>
      <c r="C539" s="18"/>
      <c r="D539" s="19"/>
      <c r="E539" s="19"/>
      <c r="F539" s="20"/>
    </row>
    <row r="540" spans="1:6" x14ac:dyDescent="0.25">
      <c r="A540" s="11" t="s">
        <v>569</v>
      </c>
      <c r="B540" s="12">
        <v>44914</v>
      </c>
      <c r="C540" s="13">
        <v>23772.639999999999</v>
      </c>
      <c r="D540" s="14" t="s">
        <v>15</v>
      </c>
      <c r="E540" s="14" t="s">
        <v>684</v>
      </c>
      <c r="F540" s="15" t="s">
        <v>755</v>
      </c>
    </row>
    <row r="541" spans="1:6" ht="15.75" thickBot="1" x14ac:dyDescent="0.3">
      <c r="A541" s="16"/>
      <c r="B541" s="17"/>
      <c r="C541" s="18"/>
      <c r="D541" s="19"/>
      <c r="E541" s="19"/>
      <c r="F541" s="20"/>
    </row>
    <row r="542" spans="1:6" x14ac:dyDescent="0.25">
      <c r="A542" s="11" t="s">
        <v>618</v>
      </c>
      <c r="B542" s="12">
        <v>44917</v>
      </c>
      <c r="C542" s="13">
        <v>38000</v>
      </c>
      <c r="D542" s="14" t="s">
        <v>66</v>
      </c>
      <c r="E542" s="14" t="s">
        <v>666</v>
      </c>
      <c r="F542" s="15" t="s">
        <v>754</v>
      </c>
    </row>
    <row r="543" spans="1:6" ht="15.75" thickBot="1" x14ac:dyDescent="0.3">
      <c r="A543" s="16"/>
      <c r="B543" s="17"/>
      <c r="C543" s="18"/>
      <c r="D543" s="19"/>
      <c r="E543" s="19"/>
      <c r="F543" s="20"/>
    </row>
    <row r="544" spans="1:6" x14ac:dyDescent="0.25">
      <c r="A544" s="11" t="s">
        <v>79</v>
      </c>
      <c r="B544" s="12">
        <v>44838</v>
      </c>
      <c r="C544" s="13">
        <v>543.36</v>
      </c>
      <c r="D544" s="14" t="s">
        <v>28</v>
      </c>
      <c r="E544" s="14" t="s">
        <v>653</v>
      </c>
      <c r="F544" s="15" t="s">
        <v>741</v>
      </c>
    </row>
    <row r="545" spans="1:6" x14ac:dyDescent="0.25">
      <c r="A545" s="21" t="s">
        <v>81</v>
      </c>
      <c r="B545" s="3">
        <v>44838</v>
      </c>
      <c r="C545" s="4">
        <v>1540.64</v>
      </c>
      <c r="D545" s="2" t="s">
        <v>28</v>
      </c>
      <c r="E545" s="2" t="s">
        <v>653</v>
      </c>
      <c r="F545" s="22" t="s">
        <v>741</v>
      </c>
    </row>
    <row r="546" spans="1:6" x14ac:dyDescent="0.25">
      <c r="A546" s="21" t="s">
        <v>308</v>
      </c>
      <c r="B546" s="3">
        <v>44875</v>
      </c>
      <c r="C546" s="4">
        <v>2084</v>
      </c>
      <c r="D546" s="2" t="s">
        <v>28</v>
      </c>
      <c r="E546" s="2" t="s">
        <v>653</v>
      </c>
      <c r="F546" s="22" t="s">
        <v>741</v>
      </c>
    </row>
    <row r="547" spans="1:6" x14ac:dyDescent="0.25">
      <c r="A547" s="21" t="s">
        <v>456</v>
      </c>
      <c r="B547" s="3">
        <v>44896</v>
      </c>
      <c r="C547" s="4">
        <v>2084</v>
      </c>
      <c r="D547" s="2" t="s">
        <v>28</v>
      </c>
      <c r="E547" s="2" t="s">
        <v>653</v>
      </c>
      <c r="F547" s="22" t="s">
        <v>741</v>
      </c>
    </row>
    <row r="548" spans="1:6" ht="15.75" thickBot="1" x14ac:dyDescent="0.3">
      <c r="A548" s="16"/>
      <c r="B548" s="17"/>
      <c r="C548" s="24">
        <f>SUM(C544:C547)</f>
        <v>6252</v>
      </c>
      <c r="D548" s="19"/>
      <c r="E548" s="19"/>
      <c r="F548" s="20"/>
    </row>
    <row r="549" spans="1:6" x14ac:dyDescent="0.25">
      <c r="A549" s="11" t="s">
        <v>381</v>
      </c>
      <c r="B549" s="12">
        <v>44883</v>
      </c>
      <c r="C549" s="13">
        <v>6014.25</v>
      </c>
      <c r="D549" s="14" t="s">
        <v>382</v>
      </c>
      <c r="E549" s="14" t="s">
        <v>649</v>
      </c>
      <c r="F549" s="15" t="s">
        <v>757</v>
      </c>
    </row>
    <row r="550" spans="1:6" x14ac:dyDescent="0.25">
      <c r="A550" s="21" t="s">
        <v>453</v>
      </c>
      <c r="B550" s="3">
        <v>44896</v>
      </c>
      <c r="C550" s="4">
        <v>6014.25</v>
      </c>
      <c r="D550" s="2" t="s">
        <v>382</v>
      </c>
      <c r="E550" s="2" t="s">
        <v>649</v>
      </c>
      <c r="F550" s="22" t="s">
        <v>757</v>
      </c>
    </row>
    <row r="551" spans="1:6" x14ac:dyDescent="0.25">
      <c r="A551" s="21" t="s">
        <v>206</v>
      </c>
      <c r="B551" s="3">
        <v>44859</v>
      </c>
      <c r="C551" s="4">
        <v>25833</v>
      </c>
      <c r="D551" s="2" t="s">
        <v>207</v>
      </c>
      <c r="E551" s="2" t="s">
        <v>665</v>
      </c>
      <c r="F551" s="22" t="s">
        <v>753</v>
      </c>
    </row>
    <row r="552" spans="1:6" x14ac:dyDescent="0.25">
      <c r="A552" s="21" t="s">
        <v>400</v>
      </c>
      <c r="B552" s="3">
        <v>44887</v>
      </c>
      <c r="C552" s="4">
        <v>97832</v>
      </c>
      <c r="D552" s="2" t="s">
        <v>207</v>
      </c>
      <c r="E552" s="2" t="s">
        <v>663</v>
      </c>
      <c r="F552" s="22" t="s">
        <v>751</v>
      </c>
    </row>
    <row r="553" spans="1:6" ht="15.75" thickBot="1" x14ac:dyDescent="0.3">
      <c r="A553" s="16"/>
      <c r="B553" s="17"/>
      <c r="C553" s="24">
        <f>SUM(C549:C552)</f>
        <v>135693.5</v>
      </c>
      <c r="D553" s="19"/>
      <c r="E553" s="19"/>
      <c r="F553" s="20"/>
    </row>
    <row r="554" spans="1:6" x14ac:dyDescent="0.25">
      <c r="A554" s="11" t="s">
        <v>95</v>
      </c>
      <c r="B554" s="12">
        <v>44840</v>
      </c>
      <c r="C554" s="13">
        <v>71664.59</v>
      </c>
      <c r="D554" s="14" t="s">
        <v>4</v>
      </c>
      <c r="E554" s="14" t="s">
        <v>645</v>
      </c>
      <c r="F554" s="15" t="s">
        <v>734</v>
      </c>
    </row>
    <row r="555" spans="1:6" x14ac:dyDescent="0.25">
      <c r="A555" s="21" t="s">
        <v>96</v>
      </c>
      <c r="B555" s="3">
        <v>44840</v>
      </c>
      <c r="C555" s="4">
        <v>25376.16</v>
      </c>
      <c r="D555" s="2" t="s">
        <v>4</v>
      </c>
      <c r="E555" s="2" t="s">
        <v>645</v>
      </c>
      <c r="F555" s="22" t="s">
        <v>734</v>
      </c>
    </row>
    <row r="556" spans="1:6" x14ac:dyDescent="0.25">
      <c r="A556" s="21" t="s">
        <v>170</v>
      </c>
      <c r="B556" s="3">
        <v>44855</v>
      </c>
      <c r="C556" s="4">
        <v>30876.45</v>
      </c>
      <c r="D556" s="2" t="s">
        <v>4</v>
      </c>
      <c r="E556" s="2" t="s">
        <v>645</v>
      </c>
      <c r="F556" s="22" t="s">
        <v>734</v>
      </c>
    </row>
    <row r="557" spans="1:6" x14ac:dyDescent="0.25">
      <c r="A557" s="21" t="s">
        <v>171</v>
      </c>
      <c r="B557" s="3">
        <v>44855</v>
      </c>
      <c r="C557" s="4">
        <v>10933.23</v>
      </c>
      <c r="D557" s="2" t="s">
        <v>4</v>
      </c>
      <c r="E557" s="2" t="s">
        <v>645</v>
      </c>
      <c r="F557" s="22" t="s">
        <v>734</v>
      </c>
    </row>
    <row r="558" spans="1:6" x14ac:dyDescent="0.25">
      <c r="A558" s="21" t="s">
        <v>172</v>
      </c>
      <c r="B558" s="3">
        <v>44855</v>
      </c>
      <c r="C558" s="4">
        <v>158.22999999999999</v>
      </c>
      <c r="D558" s="2" t="s">
        <v>4</v>
      </c>
      <c r="E558" s="2" t="s">
        <v>645</v>
      </c>
      <c r="F558" s="22" t="s">
        <v>734</v>
      </c>
    </row>
    <row r="559" spans="1:6" x14ac:dyDescent="0.25">
      <c r="A559" s="21" t="s">
        <v>173</v>
      </c>
      <c r="B559" s="3">
        <v>44855</v>
      </c>
      <c r="C559" s="4">
        <v>561</v>
      </c>
      <c r="D559" s="2" t="s">
        <v>4</v>
      </c>
      <c r="E559" s="2" t="s">
        <v>645</v>
      </c>
      <c r="F559" s="22" t="s">
        <v>734</v>
      </c>
    </row>
    <row r="560" spans="1:6" x14ac:dyDescent="0.25">
      <c r="A560" s="21" t="s">
        <v>174</v>
      </c>
      <c r="B560" s="3">
        <v>44855</v>
      </c>
      <c r="C560" s="4">
        <v>5078.71</v>
      </c>
      <c r="D560" s="2" t="s">
        <v>4</v>
      </c>
      <c r="E560" s="2" t="s">
        <v>645</v>
      </c>
      <c r="F560" s="22" t="s">
        <v>734</v>
      </c>
    </row>
    <row r="561" spans="1:6" x14ac:dyDescent="0.25">
      <c r="A561" s="21" t="s">
        <v>361</v>
      </c>
      <c r="B561" s="3">
        <v>44883</v>
      </c>
      <c r="C561" s="4">
        <v>24668.36</v>
      </c>
      <c r="D561" s="2" t="s">
        <v>4</v>
      </c>
      <c r="E561" s="2" t="s">
        <v>645</v>
      </c>
      <c r="F561" s="22" t="s">
        <v>734</v>
      </c>
    </row>
    <row r="562" spans="1:6" x14ac:dyDescent="0.25">
      <c r="A562" s="21" t="s">
        <v>362</v>
      </c>
      <c r="B562" s="3">
        <v>44883</v>
      </c>
      <c r="C562" s="4">
        <v>8734.9699999999993</v>
      </c>
      <c r="D562" s="2" t="s">
        <v>4</v>
      </c>
      <c r="E562" s="2" t="s">
        <v>645</v>
      </c>
      <c r="F562" s="22" t="s">
        <v>734</v>
      </c>
    </row>
    <row r="563" spans="1:6" x14ac:dyDescent="0.25">
      <c r="A563" s="21" t="s">
        <v>363</v>
      </c>
      <c r="B563" s="3">
        <v>44883</v>
      </c>
      <c r="C563" s="4">
        <v>151.68</v>
      </c>
      <c r="D563" s="2" t="s">
        <v>4</v>
      </c>
      <c r="E563" s="2" t="s">
        <v>645</v>
      </c>
      <c r="F563" s="22" t="s">
        <v>734</v>
      </c>
    </row>
    <row r="564" spans="1:6" x14ac:dyDescent="0.25">
      <c r="A564" s="21" t="s">
        <v>364</v>
      </c>
      <c r="B564" s="3">
        <v>44883</v>
      </c>
      <c r="C564" s="4">
        <v>561</v>
      </c>
      <c r="D564" s="2" t="s">
        <v>4</v>
      </c>
      <c r="E564" s="2" t="s">
        <v>645</v>
      </c>
      <c r="F564" s="22" t="s">
        <v>734</v>
      </c>
    </row>
    <row r="565" spans="1:6" x14ac:dyDescent="0.25">
      <c r="A565" s="21" t="s">
        <v>365</v>
      </c>
      <c r="B565" s="3">
        <v>44883</v>
      </c>
      <c r="C565" s="4">
        <v>3735.87</v>
      </c>
      <c r="D565" s="2" t="s">
        <v>4</v>
      </c>
      <c r="E565" s="2" t="s">
        <v>645</v>
      </c>
      <c r="F565" s="22" t="s">
        <v>734</v>
      </c>
    </row>
    <row r="566" spans="1:6" x14ac:dyDescent="0.25">
      <c r="A566" s="21" t="s">
        <v>594</v>
      </c>
      <c r="B566" s="3">
        <v>44915</v>
      </c>
      <c r="C566" s="4">
        <v>25507.4</v>
      </c>
      <c r="D566" s="2" t="s">
        <v>4</v>
      </c>
      <c r="E566" s="2" t="s">
        <v>645</v>
      </c>
      <c r="F566" s="22" t="s">
        <v>734</v>
      </c>
    </row>
    <row r="567" spans="1:6" x14ac:dyDescent="0.25">
      <c r="A567" s="21" t="s">
        <v>595</v>
      </c>
      <c r="B567" s="3">
        <v>44915</v>
      </c>
      <c r="C567" s="4">
        <v>9032.07</v>
      </c>
      <c r="D567" s="2" t="s">
        <v>4</v>
      </c>
      <c r="E567" s="2" t="s">
        <v>645</v>
      </c>
      <c r="F567" s="22" t="s">
        <v>734</v>
      </c>
    </row>
    <row r="568" spans="1:6" x14ac:dyDescent="0.25">
      <c r="A568" s="21" t="s">
        <v>596</v>
      </c>
      <c r="B568" s="3">
        <v>44915</v>
      </c>
      <c r="C568" s="4">
        <v>197.06</v>
      </c>
      <c r="D568" s="2" t="s">
        <v>4</v>
      </c>
      <c r="E568" s="2" t="s">
        <v>645</v>
      </c>
      <c r="F568" s="22" t="s">
        <v>734</v>
      </c>
    </row>
    <row r="569" spans="1:6" x14ac:dyDescent="0.25">
      <c r="A569" s="21" t="s">
        <v>597</v>
      </c>
      <c r="B569" s="3">
        <v>44915</v>
      </c>
      <c r="C569" s="4">
        <v>561</v>
      </c>
      <c r="D569" s="2" t="s">
        <v>4</v>
      </c>
      <c r="E569" s="2" t="s">
        <v>645</v>
      </c>
      <c r="F569" s="22" t="s">
        <v>734</v>
      </c>
    </row>
    <row r="570" spans="1:6" x14ac:dyDescent="0.25">
      <c r="A570" s="21" t="s">
        <v>598</v>
      </c>
      <c r="B570" s="3">
        <v>44915</v>
      </c>
      <c r="C570" s="4">
        <v>3735.87</v>
      </c>
      <c r="D570" s="2" t="s">
        <v>4</v>
      </c>
      <c r="E570" s="2" t="s">
        <v>645</v>
      </c>
      <c r="F570" s="22" t="s">
        <v>734</v>
      </c>
    </row>
    <row r="571" spans="1:6" ht="15.75" thickBot="1" x14ac:dyDescent="0.3">
      <c r="A571" s="16"/>
      <c r="B571" s="17"/>
      <c r="C571" s="24">
        <f>SUM(C554:C570)</f>
        <v>221533.64999999997</v>
      </c>
      <c r="D571" s="19"/>
      <c r="E571" s="19"/>
      <c r="F571" s="20"/>
    </row>
    <row r="572" spans="1:6" x14ac:dyDescent="0.25">
      <c r="A572" s="11" t="s">
        <v>379</v>
      </c>
      <c r="B572" s="12">
        <v>44883</v>
      </c>
      <c r="C572" s="13">
        <v>5000</v>
      </c>
      <c r="D572" s="14" t="s">
        <v>380</v>
      </c>
      <c r="E572" s="14" t="s">
        <v>675</v>
      </c>
      <c r="F572" s="15" t="s">
        <v>758</v>
      </c>
    </row>
    <row r="573" spans="1:6" ht="15.75" thickBot="1" x14ac:dyDescent="0.3">
      <c r="A573" s="16"/>
      <c r="B573" s="17"/>
      <c r="C573" s="18"/>
      <c r="D573" s="19"/>
      <c r="E573" s="19"/>
      <c r="F573" s="20"/>
    </row>
    <row r="574" spans="1:6" x14ac:dyDescent="0.25">
      <c r="A574" s="11" t="s">
        <v>483</v>
      </c>
      <c r="B574" s="12">
        <v>44901</v>
      </c>
      <c r="C574" s="13">
        <v>2069.0700000000002</v>
      </c>
      <c r="D574" s="14" t="s">
        <v>484</v>
      </c>
      <c r="E574" s="14" t="s">
        <v>675</v>
      </c>
      <c r="F574" s="15" t="s">
        <v>758</v>
      </c>
    </row>
    <row r="575" spans="1:6" x14ac:dyDescent="0.25">
      <c r="A575" s="21" t="s">
        <v>620</v>
      </c>
      <c r="B575" s="3">
        <v>44917</v>
      </c>
      <c r="C575" s="4">
        <v>2069.0700000000002</v>
      </c>
      <c r="D575" s="2" t="s">
        <v>484</v>
      </c>
      <c r="E575" s="2" t="s">
        <v>698</v>
      </c>
      <c r="F575" s="22" t="s">
        <v>768</v>
      </c>
    </row>
    <row r="576" spans="1:6" ht="15.75" thickBot="1" x14ac:dyDescent="0.3">
      <c r="A576" s="16"/>
      <c r="B576" s="17"/>
      <c r="C576" s="24">
        <f>SUM(C574:C575)</f>
        <v>4138.1400000000003</v>
      </c>
      <c r="D576" s="19"/>
      <c r="E576" s="19"/>
      <c r="F576" s="20"/>
    </row>
    <row r="577" spans="1:6" x14ac:dyDescent="0.25">
      <c r="A577" s="11" t="s">
        <v>250</v>
      </c>
      <c r="B577" s="12">
        <v>44867</v>
      </c>
      <c r="C577" s="13">
        <v>800</v>
      </c>
      <c r="D577" s="14" t="s">
        <v>164</v>
      </c>
      <c r="E577" s="14" t="s">
        <v>675</v>
      </c>
      <c r="F577" s="15" t="s">
        <v>758</v>
      </c>
    </row>
    <row r="578" spans="1:6" ht="15.75" thickBot="1" x14ac:dyDescent="0.3">
      <c r="A578" s="16"/>
      <c r="B578" s="17"/>
      <c r="C578" s="18"/>
      <c r="D578" s="19"/>
      <c r="E578" s="19"/>
      <c r="F578" s="20"/>
    </row>
    <row r="579" spans="1:6" x14ac:dyDescent="0.25">
      <c r="A579" s="11" t="s">
        <v>501</v>
      </c>
      <c r="B579" s="12">
        <v>44904</v>
      </c>
      <c r="C579" s="13">
        <v>23089.89</v>
      </c>
      <c r="D579" s="14" t="s">
        <v>74</v>
      </c>
      <c r="E579" s="14" t="s">
        <v>658</v>
      </c>
      <c r="F579" s="15" t="s">
        <v>746</v>
      </c>
    </row>
    <row r="580" spans="1:6" x14ac:dyDescent="0.25">
      <c r="A580" s="21" t="s">
        <v>503</v>
      </c>
      <c r="B580" s="3">
        <v>44904</v>
      </c>
      <c r="C580" s="4">
        <v>7033.91</v>
      </c>
      <c r="D580" s="2" t="s">
        <v>74</v>
      </c>
      <c r="E580" s="2" t="s">
        <v>672</v>
      </c>
      <c r="F580" s="22" t="s">
        <v>746</v>
      </c>
    </row>
    <row r="581" spans="1:6" ht="15.75" thickBot="1" x14ac:dyDescent="0.3">
      <c r="A581" s="16"/>
      <c r="B581" s="17"/>
      <c r="C581" s="24">
        <f>SUM(C579:C580)</f>
        <v>30123.8</v>
      </c>
      <c r="D581" s="19"/>
      <c r="E581" s="19"/>
      <c r="F581" s="20"/>
    </row>
    <row r="582" spans="1:6" x14ac:dyDescent="0.25">
      <c r="A582" s="11" t="s">
        <v>261</v>
      </c>
      <c r="B582" s="12">
        <v>44868</v>
      </c>
      <c r="C582" s="13">
        <v>10000</v>
      </c>
      <c r="D582" s="14" t="s">
        <v>262</v>
      </c>
      <c r="E582" s="14" t="s">
        <v>674</v>
      </c>
      <c r="F582" s="15" t="s">
        <v>758</v>
      </c>
    </row>
    <row r="583" spans="1:6" ht="15.75" thickBot="1" x14ac:dyDescent="0.3">
      <c r="A583" s="16"/>
      <c r="B583" s="17"/>
      <c r="C583" s="18"/>
      <c r="D583" s="19"/>
      <c r="E583" s="19"/>
      <c r="F583" s="20"/>
    </row>
    <row r="584" spans="1:6" x14ac:dyDescent="0.25">
      <c r="A584" s="11" t="s">
        <v>113</v>
      </c>
      <c r="B584" s="12">
        <v>44845</v>
      </c>
      <c r="C584" s="13">
        <v>33334</v>
      </c>
      <c r="D584" s="14" t="s">
        <v>5</v>
      </c>
      <c r="E584" s="14" t="s">
        <v>675</v>
      </c>
      <c r="F584" s="15" t="s">
        <v>758</v>
      </c>
    </row>
    <row r="585" spans="1:6" x14ac:dyDescent="0.25">
      <c r="A585" s="21" t="s">
        <v>131</v>
      </c>
      <c r="B585" s="3">
        <v>44853</v>
      </c>
      <c r="C585" s="4">
        <v>33334</v>
      </c>
      <c r="D585" s="2" t="s">
        <v>5</v>
      </c>
      <c r="E585" s="2" t="s">
        <v>675</v>
      </c>
      <c r="F585" s="22" t="s">
        <v>758</v>
      </c>
    </row>
    <row r="586" spans="1:6" x14ac:dyDescent="0.25">
      <c r="A586" s="21" t="s">
        <v>134</v>
      </c>
      <c r="B586" s="3">
        <v>44853</v>
      </c>
      <c r="C586" s="4">
        <v>7823.3</v>
      </c>
      <c r="D586" s="2" t="s">
        <v>5</v>
      </c>
      <c r="E586" s="2" t="s">
        <v>674</v>
      </c>
      <c r="F586" s="22" t="s">
        <v>758</v>
      </c>
    </row>
    <row r="587" spans="1:6" x14ac:dyDescent="0.25">
      <c r="A587" s="21" t="s">
        <v>136</v>
      </c>
      <c r="B587" s="3">
        <v>44853</v>
      </c>
      <c r="C587" s="4">
        <v>33624</v>
      </c>
      <c r="D587" s="2" t="s">
        <v>5</v>
      </c>
      <c r="E587" s="2" t="s">
        <v>675</v>
      </c>
      <c r="F587" s="22" t="s">
        <v>758</v>
      </c>
    </row>
    <row r="588" spans="1:6" x14ac:dyDescent="0.25">
      <c r="A588" s="21" t="s">
        <v>204</v>
      </c>
      <c r="B588" s="3">
        <v>44859</v>
      </c>
      <c r="C588" s="4">
        <v>20251.11</v>
      </c>
      <c r="D588" s="2" t="s">
        <v>5</v>
      </c>
      <c r="E588" s="2" t="s">
        <v>691</v>
      </c>
      <c r="F588" s="22" t="s">
        <v>758</v>
      </c>
    </row>
    <row r="589" spans="1:6" x14ac:dyDescent="0.25">
      <c r="A589" s="21" t="s">
        <v>214</v>
      </c>
      <c r="B589" s="3">
        <v>44860</v>
      </c>
      <c r="C589" s="4">
        <v>32812</v>
      </c>
      <c r="D589" s="2" t="s">
        <v>5</v>
      </c>
      <c r="E589" s="2" t="s">
        <v>675</v>
      </c>
      <c r="F589" s="22" t="s">
        <v>758</v>
      </c>
    </row>
    <row r="590" spans="1:6" x14ac:dyDescent="0.25">
      <c r="A590" s="21" t="s">
        <v>220</v>
      </c>
      <c r="B590" s="3">
        <v>44860</v>
      </c>
      <c r="C590" s="4">
        <v>33073</v>
      </c>
      <c r="D590" s="2" t="s">
        <v>5</v>
      </c>
      <c r="E590" s="2" t="s">
        <v>675</v>
      </c>
      <c r="F590" s="22" t="s">
        <v>758</v>
      </c>
    </row>
    <row r="591" spans="1:6" x14ac:dyDescent="0.25">
      <c r="A591" s="21" t="s">
        <v>306</v>
      </c>
      <c r="B591" s="3">
        <v>44875</v>
      </c>
      <c r="C591" s="4">
        <v>3098</v>
      </c>
      <c r="D591" s="2" t="s">
        <v>5</v>
      </c>
      <c r="E591" s="2" t="s">
        <v>674</v>
      </c>
      <c r="F591" s="22" t="s">
        <v>758</v>
      </c>
    </row>
    <row r="592" spans="1:6" ht="15.75" thickBot="1" x14ac:dyDescent="0.3">
      <c r="A592" s="16"/>
      <c r="B592" s="17"/>
      <c r="C592" s="24">
        <f>SUM(C584:C591)</f>
        <v>197349.41</v>
      </c>
      <c r="D592" s="19"/>
      <c r="E592" s="19"/>
      <c r="F592" s="20"/>
    </row>
    <row r="593" spans="1:6" x14ac:dyDescent="0.25">
      <c r="A593" s="11" t="s">
        <v>471</v>
      </c>
      <c r="B593" s="12">
        <v>44900</v>
      </c>
      <c r="C593" s="13">
        <v>39000</v>
      </c>
      <c r="D593" s="14" t="s">
        <v>20</v>
      </c>
      <c r="E593" s="14" t="s">
        <v>673</v>
      </c>
      <c r="F593" s="15" t="s">
        <v>758</v>
      </c>
    </row>
    <row r="594" spans="1:6" ht="15.75" thickBot="1" x14ac:dyDescent="0.3">
      <c r="A594" s="16"/>
      <c r="B594" s="17"/>
      <c r="C594" s="18"/>
      <c r="D594" s="19"/>
      <c r="E594" s="19"/>
      <c r="F594" s="20"/>
    </row>
    <row r="595" spans="1:6" x14ac:dyDescent="0.25">
      <c r="A595" s="11" t="s">
        <v>104</v>
      </c>
      <c r="B595" s="12">
        <v>44841</v>
      </c>
      <c r="C595" s="13">
        <v>57000</v>
      </c>
      <c r="D595" s="14" t="s">
        <v>47</v>
      </c>
      <c r="E595" s="14" t="s">
        <v>673</v>
      </c>
      <c r="F595" s="15" t="s">
        <v>758</v>
      </c>
    </row>
    <row r="596" spans="1:6" x14ac:dyDescent="0.25">
      <c r="A596" s="21" t="s">
        <v>246</v>
      </c>
      <c r="B596" s="3">
        <v>44867</v>
      </c>
      <c r="C596" s="4">
        <v>3100</v>
      </c>
      <c r="D596" s="2" t="s">
        <v>47</v>
      </c>
      <c r="E596" s="2" t="s">
        <v>675</v>
      </c>
      <c r="F596" s="22" t="s">
        <v>758</v>
      </c>
    </row>
    <row r="597" spans="1:6" x14ac:dyDescent="0.25">
      <c r="A597" s="21" t="s">
        <v>430</v>
      </c>
      <c r="B597" s="3">
        <v>44894</v>
      </c>
      <c r="C597" s="4">
        <v>43380.800000000003</v>
      </c>
      <c r="D597" s="2" t="s">
        <v>47</v>
      </c>
      <c r="E597" s="2" t="s">
        <v>675</v>
      </c>
      <c r="F597" s="22" t="s">
        <v>758</v>
      </c>
    </row>
    <row r="598" spans="1:6" ht="15.75" thickBot="1" x14ac:dyDescent="0.3">
      <c r="A598" s="16"/>
      <c r="B598" s="17"/>
      <c r="C598" s="24">
        <f>SUM(C595:C597)</f>
        <v>103480.8</v>
      </c>
      <c r="D598" s="19"/>
      <c r="E598" s="19"/>
      <c r="F598" s="20"/>
    </row>
    <row r="599" spans="1:6" x14ac:dyDescent="0.25">
      <c r="A599" s="11" t="s">
        <v>465</v>
      </c>
      <c r="B599" s="12">
        <v>44896</v>
      </c>
      <c r="C599" s="13">
        <v>6000</v>
      </c>
      <c r="D599" s="14" t="s">
        <v>466</v>
      </c>
      <c r="E599" s="14" t="s">
        <v>673</v>
      </c>
      <c r="F599" s="15" t="s">
        <v>758</v>
      </c>
    </row>
    <row r="600" spans="1:6" ht="15.75" thickBot="1" x14ac:dyDescent="0.3">
      <c r="A600" s="16"/>
      <c r="B600" s="17"/>
      <c r="C600" s="18"/>
      <c r="D600" s="19"/>
      <c r="E600" s="19"/>
      <c r="F600" s="20"/>
    </row>
    <row r="601" spans="1:6" x14ac:dyDescent="0.25">
      <c r="A601" s="11" t="s">
        <v>117</v>
      </c>
      <c r="B601" s="12">
        <v>44847</v>
      </c>
      <c r="C601" s="13">
        <v>2637.92</v>
      </c>
      <c r="D601" s="14" t="s">
        <v>3</v>
      </c>
      <c r="E601" s="14" t="s">
        <v>669</v>
      </c>
      <c r="F601" s="28" t="s">
        <v>739</v>
      </c>
    </row>
    <row r="602" spans="1:6" x14ac:dyDescent="0.25">
      <c r="A602" s="21" t="s">
        <v>123</v>
      </c>
      <c r="B602" s="3">
        <v>44847</v>
      </c>
      <c r="C602" s="4">
        <v>125.55</v>
      </c>
      <c r="D602" s="2" t="s">
        <v>3</v>
      </c>
      <c r="E602" s="2" t="s">
        <v>669</v>
      </c>
      <c r="F602" s="23" t="s">
        <v>739</v>
      </c>
    </row>
    <row r="603" spans="1:6" ht="15.75" thickBot="1" x14ac:dyDescent="0.3">
      <c r="A603" s="16"/>
      <c r="B603" s="17"/>
      <c r="C603" s="24">
        <f>SUM(C601:C602)</f>
        <v>2763.4700000000003</v>
      </c>
      <c r="D603" s="19"/>
      <c r="E603" s="19"/>
      <c r="F603" s="29"/>
    </row>
    <row r="604" spans="1:6" x14ac:dyDescent="0.25">
      <c r="A604" s="11" t="s">
        <v>495</v>
      </c>
      <c r="B604" s="12">
        <v>44904</v>
      </c>
      <c r="C604" s="13">
        <v>32670.720000000001</v>
      </c>
      <c r="D604" s="14" t="s">
        <v>496</v>
      </c>
      <c r="E604" s="14" t="s">
        <v>655</v>
      </c>
      <c r="F604" s="15" t="s">
        <v>743</v>
      </c>
    </row>
    <row r="605" spans="1:6" x14ac:dyDescent="0.25">
      <c r="A605" s="21" t="s">
        <v>498</v>
      </c>
      <c r="B605" s="3">
        <v>44904</v>
      </c>
      <c r="C605" s="4">
        <v>16868.04</v>
      </c>
      <c r="D605" s="2" t="s">
        <v>496</v>
      </c>
      <c r="E605" s="2" t="s">
        <v>671</v>
      </c>
      <c r="F605" s="22" t="s">
        <v>743</v>
      </c>
    </row>
    <row r="606" spans="1:6" ht="15.75" thickBot="1" x14ac:dyDescent="0.3">
      <c r="A606" s="16"/>
      <c r="B606" s="17"/>
      <c r="C606" s="24">
        <f>SUM(C604:C605)</f>
        <v>49538.76</v>
      </c>
      <c r="D606" s="19"/>
      <c r="E606" s="19"/>
      <c r="F606" s="20"/>
    </row>
    <row r="607" spans="1:6" x14ac:dyDescent="0.25">
      <c r="A607" s="11" t="s">
        <v>247</v>
      </c>
      <c r="B607" s="12">
        <v>44867</v>
      </c>
      <c r="C607" s="13">
        <v>900</v>
      </c>
      <c r="D607" s="14" t="s">
        <v>248</v>
      </c>
      <c r="E607" s="14" t="s">
        <v>675</v>
      </c>
      <c r="F607" s="15" t="s">
        <v>758</v>
      </c>
    </row>
    <row r="608" spans="1:6" x14ac:dyDescent="0.25">
      <c r="A608" s="21" t="s">
        <v>249</v>
      </c>
      <c r="B608" s="3">
        <v>44867</v>
      </c>
      <c r="C608" s="4">
        <v>2900</v>
      </c>
      <c r="D608" s="2" t="s">
        <v>248</v>
      </c>
      <c r="E608" s="2" t="s">
        <v>675</v>
      </c>
      <c r="F608" s="22" t="s">
        <v>758</v>
      </c>
    </row>
    <row r="609" spans="1:6" ht="15.75" thickBot="1" x14ac:dyDescent="0.3">
      <c r="A609" s="16"/>
      <c r="B609" s="17"/>
      <c r="C609" s="24">
        <f>SUM(C607:C608)</f>
        <v>3800</v>
      </c>
      <c r="D609" s="19"/>
      <c r="E609" s="19"/>
      <c r="F609" s="20"/>
    </row>
    <row r="610" spans="1:6" x14ac:dyDescent="0.25">
      <c r="A610" s="11" t="s">
        <v>102</v>
      </c>
      <c r="B610" s="12">
        <v>44841</v>
      </c>
      <c r="C610" s="13">
        <v>46866.35</v>
      </c>
      <c r="D610" s="14" t="s">
        <v>44</v>
      </c>
      <c r="E610" s="14" t="s">
        <v>674</v>
      </c>
      <c r="F610" s="15" t="s">
        <v>758</v>
      </c>
    </row>
    <row r="611" spans="1:6" x14ac:dyDescent="0.25">
      <c r="A611" s="21" t="s">
        <v>280</v>
      </c>
      <c r="B611" s="3">
        <v>44873</v>
      </c>
      <c r="C611" s="4">
        <v>44759.24</v>
      </c>
      <c r="D611" s="2" t="s">
        <v>44</v>
      </c>
      <c r="E611" s="2" t="s">
        <v>674</v>
      </c>
      <c r="F611" s="22" t="s">
        <v>758</v>
      </c>
    </row>
    <row r="612" spans="1:6" x14ac:dyDescent="0.25">
      <c r="A612" s="21" t="s">
        <v>402</v>
      </c>
      <c r="B612" s="3">
        <v>44888</v>
      </c>
      <c r="C612" s="4">
        <v>3172</v>
      </c>
      <c r="D612" s="2" t="s">
        <v>44</v>
      </c>
      <c r="E612" s="2" t="s">
        <v>667</v>
      </c>
      <c r="F612" s="22" t="s">
        <v>754</v>
      </c>
    </row>
    <row r="613" spans="1:6" x14ac:dyDescent="0.25">
      <c r="A613" s="21" t="s">
        <v>403</v>
      </c>
      <c r="B613" s="3">
        <v>44888</v>
      </c>
      <c r="C613" s="4">
        <v>3172</v>
      </c>
      <c r="D613" s="2" t="s">
        <v>44</v>
      </c>
      <c r="E613" s="2" t="s">
        <v>667</v>
      </c>
      <c r="F613" s="22" t="s">
        <v>754</v>
      </c>
    </row>
    <row r="614" spans="1:6" x14ac:dyDescent="0.25">
      <c r="A614" s="21" t="s">
        <v>412</v>
      </c>
      <c r="B614" s="3">
        <v>44890</v>
      </c>
      <c r="C614" s="4">
        <v>5000</v>
      </c>
      <c r="D614" s="2" t="s">
        <v>44</v>
      </c>
      <c r="E614" s="2" t="s">
        <v>675</v>
      </c>
      <c r="F614" s="22" t="s">
        <v>758</v>
      </c>
    </row>
    <row r="615" spans="1:6" x14ac:dyDescent="0.25">
      <c r="A615" s="21" t="s">
        <v>523</v>
      </c>
      <c r="B615" s="3">
        <v>44910</v>
      </c>
      <c r="C615" s="4">
        <v>15000</v>
      </c>
      <c r="D615" s="2" t="s">
        <v>44</v>
      </c>
      <c r="E615" s="2" t="s">
        <v>674</v>
      </c>
      <c r="F615" s="22" t="s">
        <v>758</v>
      </c>
    </row>
    <row r="616" spans="1:6" x14ac:dyDescent="0.25">
      <c r="A616" s="21" t="s">
        <v>196</v>
      </c>
      <c r="B616" s="3">
        <v>44858</v>
      </c>
      <c r="C616" s="4">
        <v>1350</v>
      </c>
      <c r="D616" s="2" t="s">
        <v>197</v>
      </c>
      <c r="E616" s="2" t="s">
        <v>675</v>
      </c>
      <c r="F616" s="22" t="s">
        <v>758</v>
      </c>
    </row>
    <row r="617" spans="1:6" x14ac:dyDescent="0.25">
      <c r="A617" s="21" t="s">
        <v>198</v>
      </c>
      <c r="B617" s="3">
        <v>44858</v>
      </c>
      <c r="C617" s="4">
        <v>2300</v>
      </c>
      <c r="D617" s="2" t="s">
        <v>197</v>
      </c>
      <c r="E617" s="2" t="s">
        <v>675</v>
      </c>
      <c r="F617" s="22" t="s">
        <v>758</v>
      </c>
    </row>
    <row r="618" spans="1:6" ht="15.75" thickBot="1" x14ac:dyDescent="0.3">
      <c r="A618" s="16"/>
      <c r="B618" s="17"/>
      <c r="C618" s="24">
        <f>SUM(C610:C617)</f>
        <v>121619.59</v>
      </c>
      <c r="D618" s="19"/>
      <c r="E618" s="19"/>
      <c r="F618" s="20"/>
    </row>
    <row r="619" spans="1:6" x14ac:dyDescent="0.25">
      <c r="A619" s="11" t="s">
        <v>288</v>
      </c>
      <c r="B619" s="12">
        <v>44874</v>
      </c>
      <c r="C619" s="13">
        <v>800</v>
      </c>
      <c r="D619" s="14" t="s">
        <v>27</v>
      </c>
      <c r="E619" s="14" t="s">
        <v>675</v>
      </c>
      <c r="F619" s="15" t="s">
        <v>758</v>
      </c>
    </row>
    <row r="620" spans="1:6" ht="15.75" thickBot="1" x14ac:dyDescent="0.3">
      <c r="A620" s="16"/>
      <c r="B620" s="17"/>
      <c r="C620" s="18"/>
      <c r="D620" s="19"/>
      <c r="E620" s="19"/>
      <c r="F620" s="20"/>
    </row>
    <row r="621" spans="1:6" x14ac:dyDescent="0.25">
      <c r="A621" s="11" t="s">
        <v>109</v>
      </c>
      <c r="B621" s="12">
        <v>44844</v>
      </c>
      <c r="C621" s="13">
        <v>624.22</v>
      </c>
      <c r="D621" s="14" t="s">
        <v>17</v>
      </c>
      <c r="E621" s="14" t="s">
        <v>673</v>
      </c>
      <c r="F621" s="15" t="s">
        <v>758</v>
      </c>
    </row>
    <row r="622" spans="1:6" x14ac:dyDescent="0.25">
      <c r="A622" s="21" t="s">
        <v>110</v>
      </c>
      <c r="B622" s="3">
        <v>44844</v>
      </c>
      <c r="C622" s="4">
        <v>8114.86</v>
      </c>
      <c r="D622" s="2" t="s">
        <v>17</v>
      </c>
      <c r="E622" s="2" t="s">
        <v>673</v>
      </c>
      <c r="F622" s="22" t="s">
        <v>758</v>
      </c>
    </row>
    <row r="623" spans="1:6" x14ac:dyDescent="0.25">
      <c r="A623" s="21" t="s">
        <v>239</v>
      </c>
      <c r="B623" s="3">
        <v>44862</v>
      </c>
      <c r="C623" s="4">
        <v>30600</v>
      </c>
      <c r="D623" s="2" t="s">
        <v>17</v>
      </c>
      <c r="E623" s="2" t="s">
        <v>673</v>
      </c>
      <c r="F623" s="22" t="s">
        <v>758</v>
      </c>
    </row>
    <row r="624" spans="1:6" ht="15.75" thickBot="1" x14ac:dyDescent="0.3">
      <c r="A624" s="16"/>
      <c r="B624" s="17"/>
      <c r="C624" s="24">
        <f>SUM(C621:C623)</f>
        <v>39339.08</v>
      </c>
      <c r="D624" s="19"/>
      <c r="E624" s="19"/>
      <c r="F624" s="20"/>
    </row>
    <row r="625" spans="1:6" x14ac:dyDescent="0.25">
      <c r="A625" s="11" t="s">
        <v>240</v>
      </c>
      <c r="B625" s="12">
        <v>44865</v>
      </c>
      <c r="C625" s="13">
        <v>10000</v>
      </c>
      <c r="D625" s="14" t="s">
        <v>241</v>
      </c>
      <c r="E625" s="14" t="s">
        <v>675</v>
      </c>
      <c r="F625" s="15" t="s">
        <v>758</v>
      </c>
    </row>
    <row r="626" spans="1:6" ht="15.75" thickBot="1" x14ac:dyDescent="0.3">
      <c r="A626" s="16"/>
      <c r="B626" s="17"/>
      <c r="C626" s="18"/>
      <c r="D626" s="19"/>
      <c r="E626" s="19"/>
      <c r="F626" s="20"/>
    </row>
    <row r="627" spans="1:6" x14ac:dyDescent="0.25">
      <c r="A627" s="11" t="s">
        <v>111</v>
      </c>
      <c r="B627" s="12">
        <v>44845</v>
      </c>
      <c r="C627" s="13">
        <v>2</v>
      </c>
      <c r="D627" s="14" t="s">
        <v>30</v>
      </c>
      <c r="E627" s="14" t="s">
        <v>648</v>
      </c>
      <c r="F627" s="15" t="s">
        <v>749</v>
      </c>
    </row>
    <row r="628" spans="1:6" ht="15.75" thickBot="1" x14ac:dyDescent="0.3">
      <c r="A628" s="16"/>
      <c r="B628" s="17"/>
      <c r="C628" s="18"/>
      <c r="D628" s="19"/>
      <c r="E628" s="19"/>
      <c r="F628" s="20"/>
    </row>
    <row r="629" spans="1:6" x14ac:dyDescent="0.25">
      <c r="A629" s="11" t="s">
        <v>259</v>
      </c>
      <c r="B629" s="12">
        <v>44868</v>
      </c>
      <c r="C629" s="13">
        <v>10000</v>
      </c>
      <c r="D629" s="14" t="s">
        <v>260</v>
      </c>
      <c r="E629" s="14" t="s">
        <v>673</v>
      </c>
      <c r="F629" s="15" t="s">
        <v>758</v>
      </c>
    </row>
    <row r="630" spans="1:6" x14ac:dyDescent="0.25">
      <c r="A630" s="21" t="s">
        <v>266</v>
      </c>
      <c r="B630" s="3">
        <v>44869</v>
      </c>
      <c r="C630" s="4">
        <v>10000</v>
      </c>
      <c r="D630" s="2" t="s">
        <v>260</v>
      </c>
      <c r="E630" s="2" t="s">
        <v>673</v>
      </c>
      <c r="F630" s="22" t="s">
        <v>758</v>
      </c>
    </row>
    <row r="631" spans="1:6" x14ac:dyDescent="0.25">
      <c r="A631" s="21" t="s">
        <v>267</v>
      </c>
      <c r="B631" s="3">
        <v>44869</v>
      </c>
      <c r="C631" s="4">
        <v>10000</v>
      </c>
      <c r="D631" s="2" t="s">
        <v>260</v>
      </c>
      <c r="E631" s="2" t="s">
        <v>675</v>
      </c>
      <c r="F631" s="22" t="s">
        <v>758</v>
      </c>
    </row>
    <row r="632" spans="1:6" x14ac:dyDescent="0.25">
      <c r="A632" s="21" t="s">
        <v>303</v>
      </c>
      <c r="B632" s="3">
        <v>44875</v>
      </c>
      <c r="C632" s="4">
        <v>12000</v>
      </c>
      <c r="D632" s="2" t="s">
        <v>260</v>
      </c>
      <c r="E632" s="2" t="s">
        <v>673</v>
      </c>
      <c r="F632" s="22" t="s">
        <v>758</v>
      </c>
    </row>
    <row r="633" spans="1:6" ht="15.75" thickBot="1" x14ac:dyDescent="0.3">
      <c r="A633" s="16"/>
      <c r="B633" s="17"/>
      <c r="C633" s="24">
        <f>SUM(C629:C632)</f>
        <v>42000</v>
      </c>
      <c r="D633" s="19"/>
      <c r="E633" s="19"/>
      <c r="F633" s="20"/>
    </row>
    <row r="634" spans="1:6" x14ac:dyDescent="0.25">
      <c r="A634" s="11" t="s">
        <v>505</v>
      </c>
      <c r="B634" s="12">
        <v>44908</v>
      </c>
      <c r="C634" s="13">
        <v>2300</v>
      </c>
      <c r="D634" s="14" t="s">
        <v>506</v>
      </c>
      <c r="E634" s="14" t="s">
        <v>659</v>
      </c>
      <c r="F634" s="15" t="s">
        <v>747</v>
      </c>
    </row>
    <row r="635" spans="1:6" ht="15.75" thickBot="1" x14ac:dyDescent="0.3">
      <c r="A635" s="16"/>
      <c r="B635" s="17"/>
      <c r="C635" s="18"/>
      <c r="D635" s="19"/>
      <c r="E635" s="19"/>
      <c r="F635" s="20"/>
    </row>
    <row r="636" spans="1:6" x14ac:dyDescent="0.25">
      <c r="A636" s="11" t="s">
        <v>510</v>
      </c>
      <c r="B636" s="12">
        <v>44908</v>
      </c>
      <c r="C636" s="13">
        <v>5000</v>
      </c>
      <c r="D636" s="14" t="s">
        <v>511</v>
      </c>
      <c r="E636" s="14" t="s">
        <v>675</v>
      </c>
      <c r="F636" s="15" t="s">
        <v>758</v>
      </c>
    </row>
    <row r="637" spans="1:6" ht="15.75" thickBot="1" x14ac:dyDescent="0.3">
      <c r="A637" s="16"/>
      <c r="B637" s="17"/>
      <c r="C637" s="18"/>
      <c r="D637" s="19"/>
      <c r="E637" s="19"/>
      <c r="F637" s="20"/>
    </row>
    <row r="638" spans="1:6" x14ac:dyDescent="0.25">
      <c r="A638" s="11" t="s">
        <v>318</v>
      </c>
      <c r="B638" s="12">
        <v>44879</v>
      </c>
      <c r="C638" s="13">
        <v>1000</v>
      </c>
      <c r="D638" s="14" t="s">
        <v>41</v>
      </c>
      <c r="E638" s="14" t="s">
        <v>675</v>
      </c>
      <c r="F638" s="15" t="s">
        <v>758</v>
      </c>
    </row>
    <row r="639" spans="1:6" x14ac:dyDescent="0.25">
      <c r="A639" s="21" t="s">
        <v>568</v>
      </c>
      <c r="B639" s="3">
        <v>44914</v>
      </c>
      <c r="C639" s="4">
        <v>93125.79</v>
      </c>
      <c r="D639" s="2" t="s">
        <v>41</v>
      </c>
      <c r="E639" s="2" t="s">
        <v>675</v>
      </c>
      <c r="F639" s="22" t="s">
        <v>758</v>
      </c>
    </row>
    <row r="640" spans="1:6" ht="15.75" thickBot="1" x14ac:dyDescent="0.3">
      <c r="A640" s="16"/>
      <c r="B640" s="17"/>
      <c r="C640" s="24">
        <f>SUM(C638:C639)</f>
        <v>94125.79</v>
      </c>
      <c r="D640" s="19"/>
      <c r="E640" s="19"/>
      <c r="F640" s="20"/>
    </row>
    <row r="641" spans="1:6" x14ac:dyDescent="0.25">
      <c r="A641" s="11" t="s">
        <v>282</v>
      </c>
      <c r="B641" s="12">
        <v>44873</v>
      </c>
      <c r="C641" s="13">
        <v>53540.5</v>
      </c>
      <c r="D641" s="14" t="s">
        <v>32</v>
      </c>
      <c r="E641" s="14" t="s">
        <v>675</v>
      </c>
      <c r="F641" s="15" t="s">
        <v>758</v>
      </c>
    </row>
    <row r="642" spans="1:6" x14ac:dyDescent="0.25">
      <c r="A642" s="21" t="s">
        <v>283</v>
      </c>
      <c r="B642" s="3">
        <v>44873</v>
      </c>
      <c r="C642" s="4">
        <v>54289</v>
      </c>
      <c r="D642" s="2" t="s">
        <v>32</v>
      </c>
      <c r="E642" s="2" t="s">
        <v>675</v>
      </c>
      <c r="F642" s="22" t="s">
        <v>758</v>
      </c>
    </row>
    <row r="643" spans="1:6" ht="15.75" thickBot="1" x14ac:dyDescent="0.3">
      <c r="A643" s="16"/>
      <c r="B643" s="17"/>
      <c r="C643" s="24">
        <f>SUM(C641:C642)</f>
        <v>107829.5</v>
      </c>
      <c r="D643" s="19"/>
      <c r="E643" s="19"/>
      <c r="F643" s="20"/>
    </row>
    <row r="644" spans="1:6" x14ac:dyDescent="0.25">
      <c r="A644" s="11" t="s">
        <v>565</v>
      </c>
      <c r="B644" s="12">
        <v>44911</v>
      </c>
      <c r="C644" s="13">
        <v>1500</v>
      </c>
      <c r="D644" s="14" t="s">
        <v>58</v>
      </c>
      <c r="E644" s="14" t="s">
        <v>675</v>
      </c>
      <c r="F644" s="15" t="s">
        <v>758</v>
      </c>
    </row>
    <row r="645" spans="1:6" x14ac:dyDescent="0.25">
      <c r="A645" s="21" t="s">
        <v>566</v>
      </c>
      <c r="B645" s="3">
        <v>44911</v>
      </c>
      <c r="C645" s="4">
        <v>284</v>
      </c>
      <c r="D645" s="2" t="s">
        <v>58</v>
      </c>
      <c r="E645" s="2" t="s">
        <v>675</v>
      </c>
      <c r="F645" s="22" t="s">
        <v>758</v>
      </c>
    </row>
    <row r="646" spans="1:6" ht="15.75" thickBot="1" x14ac:dyDescent="0.3">
      <c r="A646" s="16"/>
      <c r="B646" s="17"/>
      <c r="C646" s="24">
        <f>SUM(C644:C645)</f>
        <v>1784</v>
      </c>
      <c r="D646" s="19"/>
      <c r="E646" s="19"/>
      <c r="F646" s="20"/>
    </row>
    <row r="647" spans="1:6" x14ac:dyDescent="0.25">
      <c r="A647" s="11" t="s">
        <v>263</v>
      </c>
      <c r="B647" s="12">
        <v>44868</v>
      </c>
      <c r="C647" s="13">
        <v>5000</v>
      </c>
      <c r="D647" s="14" t="s">
        <v>264</v>
      </c>
      <c r="E647" s="14" t="s">
        <v>674</v>
      </c>
      <c r="F647" s="15" t="s">
        <v>758</v>
      </c>
    </row>
    <row r="648" spans="1:6" ht="15.75" thickBot="1" x14ac:dyDescent="0.3">
      <c r="A648" s="16"/>
      <c r="B648" s="17"/>
      <c r="C648" s="18"/>
      <c r="D648" s="19"/>
      <c r="E648" s="19"/>
      <c r="F648" s="20"/>
    </row>
    <row r="649" spans="1:6" x14ac:dyDescent="0.25">
      <c r="A649" s="11" t="s">
        <v>133</v>
      </c>
      <c r="B649" s="12">
        <v>44853</v>
      </c>
      <c r="C649" s="13">
        <v>4056.5</v>
      </c>
      <c r="D649" s="14" t="s">
        <v>7</v>
      </c>
      <c r="E649" s="14" t="s">
        <v>673</v>
      </c>
      <c r="F649" s="15" t="s">
        <v>758</v>
      </c>
    </row>
    <row r="650" spans="1:6" x14ac:dyDescent="0.25">
      <c r="A650" s="21" t="s">
        <v>190</v>
      </c>
      <c r="B650" s="3">
        <v>44858</v>
      </c>
      <c r="C650" s="4">
        <v>600</v>
      </c>
      <c r="D650" s="2" t="s">
        <v>7</v>
      </c>
      <c r="E650" s="2" t="s">
        <v>675</v>
      </c>
      <c r="F650" s="22" t="s">
        <v>758</v>
      </c>
    </row>
    <row r="651" spans="1:6" x14ac:dyDescent="0.25">
      <c r="A651" s="21" t="s">
        <v>191</v>
      </c>
      <c r="B651" s="3">
        <v>44858</v>
      </c>
      <c r="C651" s="4">
        <v>1500</v>
      </c>
      <c r="D651" s="2" t="s">
        <v>7</v>
      </c>
      <c r="E651" s="2" t="s">
        <v>675</v>
      </c>
      <c r="F651" s="22" t="s">
        <v>758</v>
      </c>
    </row>
    <row r="652" spans="1:6" x14ac:dyDescent="0.25">
      <c r="A652" s="21" t="s">
        <v>209</v>
      </c>
      <c r="B652" s="3">
        <v>44860</v>
      </c>
      <c r="C652" s="4">
        <v>1450</v>
      </c>
      <c r="D652" s="2" t="s">
        <v>7</v>
      </c>
      <c r="E652" s="2" t="s">
        <v>673</v>
      </c>
      <c r="F652" s="22" t="s">
        <v>758</v>
      </c>
    </row>
    <row r="653" spans="1:6" x14ac:dyDescent="0.25">
      <c r="A653" s="21" t="s">
        <v>210</v>
      </c>
      <c r="B653" s="3">
        <v>44860</v>
      </c>
      <c r="C653" s="4">
        <v>10150</v>
      </c>
      <c r="D653" s="2" t="s">
        <v>7</v>
      </c>
      <c r="E653" s="2" t="s">
        <v>673</v>
      </c>
      <c r="F653" s="22" t="s">
        <v>758</v>
      </c>
    </row>
    <row r="654" spans="1:6" x14ac:dyDescent="0.25">
      <c r="A654" s="21" t="s">
        <v>298</v>
      </c>
      <c r="B654" s="3">
        <v>44875</v>
      </c>
      <c r="C654" s="4">
        <v>22921.82</v>
      </c>
      <c r="D654" s="2" t="s">
        <v>7</v>
      </c>
      <c r="E654" s="2" t="s">
        <v>673</v>
      </c>
      <c r="F654" s="22" t="s">
        <v>758</v>
      </c>
    </row>
    <row r="655" spans="1:6" x14ac:dyDescent="0.25">
      <c r="A655" s="21" t="s">
        <v>299</v>
      </c>
      <c r="B655" s="3">
        <v>44875</v>
      </c>
      <c r="C655" s="4">
        <v>13974.47</v>
      </c>
      <c r="D655" s="2" t="s">
        <v>7</v>
      </c>
      <c r="E655" s="2" t="s">
        <v>673</v>
      </c>
      <c r="F655" s="22" t="s">
        <v>758</v>
      </c>
    </row>
    <row r="656" spans="1:6" x14ac:dyDescent="0.25">
      <c r="A656" s="21" t="s">
        <v>300</v>
      </c>
      <c r="B656" s="3">
        <v>44875</v>
      </c>
      <c r="C656" s="4">
        <v>13461.71</v>
      </c>
      <c r="D656" s="2" t="s">
        <v>7</v>
      </c>
      <c r="E656" s="2" t="s">
        <v>673</v>
      </c>
      <c r="F656" s="22" t="s">
        <v>758</v>
      </c>
    </row>
    <row r="657" spans="1:6" x14ac:dyDescent="0.25">
      <c r="A657" s="21" t="s">
        <v>301</v>
      </c>
      <c r="B657" s="3">
        <v>44875</v>
      </c>
      <c r="C657" s="4">
        <v>5826.44</v>
      </c>
      <c r="D657" s="2" t="s">
        <v>7</v>
      </c>
      <c r="E657" s="2" t="s">
        <v>673</v>
      </c>
      <c r="F657" s="22" t="s">
        <v>758</v>
      </c>
    </row>
    <row r="658" spans="1:6" x14ac:dyDescent="0.25">
      <c r="A658" s="21" t="s">
        <v>305</v>
      </c>
      <c r="B658" s="3">
        <v>44875</v>
      </c>
      <c r="C658" s="4">
        <v>13816.6</v>
      </c>
      <c r="D658" s="2" t="s">
        <v>7</v>
      </c>
      <c r="E658" s="2" t="s">
        <v>675</v>
      </c>
      <c r="F658" s="22" t="s">
        <v>758</v>
      </c>
    </row>
    <row r="659" spans="1:6" x14ac:dyDescent="0.25">
      <c r="A659" s="21" t="s">
        <v>374</v>
      </c>
      <c r="B659" s="3">
        <v>44883</v>
      </c>
      <c r="C659" s="4">
        <v>6869</v>
      </c>
      <c r="D659" s="2" t="s">
        <v>7</v>
      </c>
      <c r="E659" s="2" t="s">
        <v>675</v>
      </c>
      <c r="F659" s="22" t="s">
        <v>758</v>
      </c>
    </row>
    <row r="660" spans="1:6" x14ac:dyDescent="0.25">
      <c r="A660" s="21" t="s">
        <v>410</v>
      </c>
      <c r="B660" s="3">
        <v>44890</v>
      </c>
      <c r="C660" s="4">
        <v>3450.85</v>
      </c>
      <c r="D660" s="2" t="s">
        <v>7</v>
      </c>
      <c r="E660" s="2" t="s">
        <v>673</v>
      </c>
      <c r="F660" s="22" t="s">
        <v>758</v>
      </c>
    </row>
    <row r="661" spans="1:6" x14ac:dyDescent="0.25">
      <c r="A661" s="21" t="s">
        <v>414</v>
      </c>
      <c r="B661" s="3">
        <v>44890</v>
      </c>
      <c r="C661" s="4">
        <v>3793.68</v>
      </c>
      <c r="D661" s="2" t="s">
        <v>7</v>
      </c>
      <c r="E661" s="2" t="s">
        <v>673</v>
      </c>
      <c r="F661" s="22" t="s">
        <v>758</v>
      </c>
    </row>
    <row r="662" spans="1:6" x14ac:dyDescent="0.25">
      <c r="A662" s="21" t="s">
        <v>418</v>
      </c>
      <c r="B662" s="3">
        <v>44890</v>
      </c>
      <c r="C662" s="4">
        <v>3348.03</v>
      </c>
      <c r="D662" s="2" t="s">
        <v>7</v>
      </c>
      <c r="E662" s="2" t="s">
        <v>673</v>
      </c>
      <c r="F662" s="22" t="s">
        <v>758</v>
      </c>
    </row>
    <row r="663" spans="1:6" ht="15.75" thickBot="1" x14ac:dyDescent="0.3">
      <c r="A663" s="16"/>
      <c r="B663" s="27"/>
      <c r="C663" s="24">
        <f>SUM(C649:C662)</f>
        <v>105219.1</v>
      </c>
      <c r="D663" s="19"/>
      <c r="E663" s="19"/>
      <c r="F663" s="20"/>
    </row>
    <row r="664" spans="1:6" x14ac:dyDescent="0.25">
      <c r="A664" s="11" t="s">
        <v>321</v>
      </c>
      <c r="B664" s="12">
        <v>44880</v>
      </c>
      <c r="C664" s="13">
        <v>5000</v>
      </c>
      <c r="D664" s="14" t="s">
        <v>34</v>
      </c>
      <c r="E664" s="14" t="s">
        <v>675</v>
      </c>
      <c r="F664" s="15" t="s">
        <v>758</v>
      </c>
    </row>
    <row r="665" spans="1:6" ht="15.75" thickBot="1" x14ac:dyDescent="0.3">
      <c r="A665" s="16"/>
      <c r="B665" s="27"/>
      <c r="C665" s="18"/>
      <c r="D665" s="19"/>
      <c r="E665" s="19"/>
      <c r="F665" s="20"/>
    </row>
    <row r="666" spans="1:6" x14ac:dyDescent="0.25">
      <c r="A666" s="11" t="s">
        <v>524</v>
      </c>
      <c r="B666" s="12">
        <v>44910</v>
      </c>
      <c r="C666" s="13">
        <v>4500</v>
      </c>
      <c r="D666" s="14" t="s">
        <v>525</v>
      </c>
      <c r="E666" s="14" t="s">
        <v>675</v>
      </c>
      <c r="F666" s="15" t="s">
        <v>758</v>
      </c>
    </row>
    <row r="667" spans="1:6" ht="15.75" thickBot="1" x14ac:dyDescent="0.3">
      <c r="A667" s="16"/>
      <c r="B667" s="27"/>
      <c r="C667" s="18"/>
      <c r="D667" s="19"/>
      <c r="E667" s="19"/>
      <c r="F667" s="20"/>
    </row>
    <row r="668" spans="1:6" x14ac:dyDescent="0.25">
      <c r="A668" s="11" t="s">
        <v>257</v>
      </c>
      <c r="B668" s="12">
        <v>44868</v>
      </c>
      <c r="C668" s="13">
        <v>3500</v>
      </c>
      <c r="D668" s="14" t="s">
        <v>22</v>
      </c>
      <c r="E668" s="14" t="s">
        <v>675</v>
      </c>
      <c r="F668" s="15" t="s">
        <v>758</v>
      </c>
    </row>
    <row r="669" spans="1:6" x14ac:dyDescent="0.25">
      <c r="A669" s="21" t="s">
        <v>258</v>
      </c>
      <c r="B669" s="3">
        <v>44868</v>
      </c>
      <c r="C669" s="4">
        <v>9100</v>
      </c>
      <c r="D669" s="2" t="s">
        <v>22</v>
      </c>
      <c r="E669" s="2" t="s">
        <v>675</v>
      </c>
      <c r="F669" s="22" t="s">
        <v>758</v>
      </c>
    </row>
    <row r="670" spans="1:6" ht="15.75" thickBot="1" x14ac:dyDescent="0.3">
      <c r="A670" s="40"/>
      <c r="B670" s="39"/>
      <c r="C670" s="45">
        <f>SUM(C668:C669)</f>
        <v>12600</v>
      </c>
      <c r="D670" s="6"/>
      <c r="E670" s="6"/>
      <c r="F670" s="38"/>
    </row>
    <row r="671" spans="1:6" x14ac:dyDescent="0.25">
      <c r="A671" s="41"/>
      <c r="B671" s="42"/>
      <c r="C671" s="42"/>
      <c r="D671" s="42"/>
      <c r="E671" s="42"/>
      <c r="F671" s="15"/>
    </row>
    <row r="672" spans="1:6" x14ac:dyDescent="0.25">
      <c r="A672" s="43"/>
      <c r="F672" s="22"/>
    </row>
    <row r="673" spans="1:7" x14ac:dyDescent="0.25">
      <c r="A673" s="43"/>
      <c r="F673" s="22"/>
      <c r="G673" s="1" t="s">
        <v>726</v>
      </c>
    </row>
    <row r="674" spans="1:7" ht="15.75" thickBot="1" x14ac:dyDescent="0.3">
      <c r="A674" s="30"/>
      <c r="B674" s="44" t="s">
        <v>776</v>
      </c>
      <c r="C674" s="24">
        <f>C670+C666+C664+C663+C647+C646+C643+C640+C636+C634+C633+C627+C625+C624+C619+C618+C609+C606+C603+C599+C598+C593+C592+C582+C581+C577+C576+C572+C571+C553+C548+C542+C540+C538+C536+C535+C519+C459+C457+C455+C454+C450+C448+C446+C444+C442+C441+C437+C435+C433+C431+C429+C430+C427+C426+C422+C421+C418+C414+C412+C411+C377+C376+C373+C369+C366+C354+C352+C350+C348+C347+C342+C341+C328+C326+C325+C321+C320+C315+C313+C311+C309+C307+C305+C304+C291+C290+C287+C271+C267+C266+C263+C259+C257+C255+C254+C251+C242+C241+C237+C236+C233+C229+C228+C225+C218+C214+C210+C206+C204+C203+C198+C197+C189+C187+C186+C181+C179+C177+C176+C172+C170+C168+C166+C164+C163+C159+C157+C155+C154+C150+C146+C144+C143+C140+C130+C122+C120+C119+C116+C107+C106+C82+C81+C78+C7+C2</f>
        <v>9643288.6200000029</v>
      </c>
      <c r="D674" s="31"/>
      <c r="E674" s="31"/>
      <c r="F674" s="20"/>
    </row>
    <row r="675" spans="1:7" x14ac:dyDescent="0.25">
      <c r="A675"/>
      <c r="B675"/>
      <c r="C675" t="s">
        <v>726</v>
      </c>
      <c r="D675"/>
      <c r="E675"/>
      <c r="F675"/>
    </row>
    <row r="676" spans="1:7" x14ac:dyDescent="0.25">
      <c r="A676"/>
      <c r="B676"/>
      <c r="C676"/>
      <c r="D676"/>
      <c r="E676"/>
      <c r="F676"/>
    </row>
    <row r="677" spans="1:7" x14ac:dyDescent="0.25">
      <c r="A677"/>
      <c r="B677"/>
      <c r="C677"/>
      <c r="D677"/>
      <c r="E677"/>
      <c r="F677"/>
    </row>
    <row r="678" spans="1:7" x14ac:dyDescent="0.25">
      <c r="A678"/>
      <c r="B678"/>
      <c r="C678"/>
      <c r="D678"/>
      <c r="E678"/>
      <c r="F678"/>
    </row>
    <row r="679" spans="1:7" x14ac:dyDescent="0.25">
      <c r="A679"/>
      <c r="B679"/>
      <c r="C679"/>
      <c r="D679"/>
      <c r="E679"/>
      <c r="F679"/>
    </row>
    <row r="680" spans="1:7" x14ac:dyDescent="0.25">
      <c r="A680"/>
      <c r="B680"/>
      <c r="C680"/>
      <c r="D680"/>
      <c r="E680"/>
      <c r="F680"/>
    </row>
    <row r="681" spans="1:7" x14ac:dyDescent="0.25">
      <c r="A681"/>
      <c r="B681"/>
      <c r="C681"/>
      <c r="D681"/>
      <c r="E681"/>
      <c r="F681"/>
    </row>
    <row r="682" spans="1:7" x14ac:dyDescent="0.25">
      <c r="A682"/>
      <c r="B682"/>
      <c r="C682"/>
      <c r="D682"/>
      <c r="E682"/>
      <c r="F682"/>
    </row>
    <row r="683" spans="1:7" x14ac:dyDescent="0.25">
      <c r="A683"/>
      <c r="B683"/>
      <c r="C683"/>
      <c r="D683"/>
      <c r="E683"/>
      <c r="F683"/>
    </row>
    <row r="684" spans="1:7" x14ac:dyDescent="0.25">
      <c r="A684"/>
      <c r="B684"/>
      <c r="C684"/>
      <c r="D684"/>
      <c r="E684"/>
      <c r="F684"/>
    </row>
    <row r="685" spans="1:7" x14ac:dyDescent="0.25">
      <c r="A685"/>
      <c r="B685"/>
      <c r="C685"/>
      <c r="D685"/>
      <c r="E685"/>
      <c r="F685"/>
    </row>
    <row r="686" spans="1:7" x14ac:dyDescent="0.25">
      <c r="A686"/>
      <c r="B686"/>
      <c r="C686"/>
      <c r="D686"/>
      <c r="E686"/>
      <c r="F686"/>
    </row>
    <row r="687" spans="1:7" x14ac:dyDescent="0.25">
      <c r="A687"/>
      <c r="B687"/>
      <c r="C687"/>
      <c r="D687"/>
      <c r="E687"/>
      <c r="F687"/>
    </row>
    <row r="688" spans="1:7" x14ac:dyDescent="0.25">
      <c r="A688"/>
      <c r="B688"/>
      <c r="C688"/>
      <c r="D688"/>
      <c r="E688"/>
      <c r="F688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</sheetData>
  <autoFilter ref="A1:F671" xr:uid="{52645F5A-3BF3-4BFF-8CA5-5CC429826353}"/>
  <sortState xmlns:xlrd2="http://schemas.microsoft.com/office/spreadsheetml/2017/richdata2" ref="A2:F671">
    <sortCondition ref="D2:D67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3341C-C973-4E2A-90EC-1D8AA4219477}">
  <dimension ref="A1"/>
  <sheetViews>
    <sheetView topLeftCell="A502" workbookViewId="0">
      <selection activeCell="A502" sqref="A1:F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Palmioli</dc:creator>
  <cp:lastModifiedBy>Giulia Biagetti</cp:lastModifiedBy>
  <dcterms:created xsi:type="dcterms:W3CDTF">2023-01-02T07:47:06Z</dcterms:created>
  <dcterms:modified xsi:type="dcterms:W3CDTF">2023-01-19T09:59:39Z</dcterms:modified>
</cp:coreProperties>
</file>