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/>
  <calcPr/>
  <extLst>
    <ext uri="GoogleSheetsCustomDataVersion2">
      <go:sheetsCustomData xmlns:go="http://customooxmlschemas.google.com/" r:id="rId5" roundtripDataChecksum="ktw1B250QY5aG19uqfJR4kMi28dR/vhhsI1HqeHl044="/>
    </ext>
  </extLst>
</workbook>
</file>

<file path=xl/sharedStrings.xml><?xml version="1.0" encoding="utf-8"?>
<sst xmlns="http://schemas.openxmlformats.org/spreadsheetml/2006/main" count="24" uniqueCount="18">
  <si>
    <t>Missione/Titolo</t>
  </si>
  <si>
    <t>IMPEGNI</t>
  </si>
  <si>
    <t>PAGAMENTI IN C/COMPETENZA</t>
  </si>
  <si>
    <t>FONDO PLURIENNALE VINCOLATO</t>
  </si>
  <si>
    <t>Missione 00 PARTE SPECIALE</t>
  </si>
  <si>
    <t>Titolo 0 PARTE SPECIALE</t>
  </si>
  <si>
    <t>Missione 01 SERVIZI ISTITUZIONALI, GENERALI E DI GESTIONE</t>
  </si>
  <si>
    <t>Titolo 1 SPESE CORRENTI</t>
  </si>
  <si>
    <t>Titolo 2 SPESE IN CONTO CAPITALE</t>
  </si>
  <si>
    <t>Missione 04 ISTRUZIONE E DIRITTO ALLO STUDIO</t>
  </si>
  <si>
    <t>Missione 15 POLITICHE PER IL LAVORO E LA FORMAZIONEPROFESSIONALE</t>
  </si>
  <si>
    <t>-</t>
  </si>
  <si>
    <t>Missione 20 FONDI E ACCANTONAMENTI</t>
  </si>
  <si>
    <t>Missione 60 ANTICIPAZIONI FINANZIARIE</t>
  </si>
  <si>
    <t>Titolo 5 CHIUSURA ANTICIPAZIONI RICEVUTE DA ISTITUTOTESORIERE/CASSIERE</t>
  </si>
  <si>
    <t>Missione 99 SERVIZI PER CONTO TERZI</t>
  </si>
  <si>
    <t>Titolo 7 USCITE PER CONTO TERZI E PARTITE DI GIRO</t>
  </si>
  <si>
    <t>Totale complessivo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</si>
</sst>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3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vertical="top"/>
    </xf>
    <xf borderId="1" fillId="0" fontId="1" numFmtId="0" xfId="0" applyBorder="1" applyFont="1"/>
    <xf borderId="1" fillId="0" fontId="1" numFmtId="164" xfId="0" applyBorder="1" applyFont="1" applyNumberFormat="1"/>
    <xf borderId="1" fillId="0" fontId="2" numFmtId="0" xfId="0" applyBorder="1" applyFont="1"/>
    <xf borderId="1" fillId="0" fontId="2" numFmtId="164" xfId="0" applyBorder="1" applyFont="1" applyNumberFormat="1"/>
    <xf borderId="1" fillId="0" fontId="2" numFmtId="164" xfId="0" applyAlignment="1" applyBorder="1" applyFont="1" applyNumberFormat="1">
      <alignment readingOrder="0"/>
    </xf>
    <xf borderId="1" fillId="0" fontId="1" numFmtId="164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0.43"/>
    <col customWidth="1" min="2" max="2" width="15.43"/>
    <col customWidth="1" min="3" max="3" width="17.29"/>
    <col customWidth="1" min="4" max="4" width="17.57"/>
    <col customWidth="1" min="5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4</v>
      </c>
      <c r="B2" s="4">
        <v>0.0</v>
      </c>
      <c r="C2" s="4">
        <v>0.0</v>
      </c>
      <c r="D2" s="4">
        <v>0.0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5" t="s">
        <v>5</v>
      </c>
      <c r="B3" s="6">
        <v>0.0</v>
      </c>
      <c r="C3" s="6">
        <v>0.0</v>
      </c>
      <c r="D3" s="6">
        <v>0.0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 t="s">
        <v>6</v>
      </c>
      <c r="B4" s="4">
        <f t="shared" ref="B4:D4" si="1">B5+B6</f>
        <v>2129678.42</v>
      </c>
      <c r="C4" s="4">
        <f t="shared" si="1"/>
        <v>1865527.53</v>
      </c>
      <c r="D4" s="4">
        <f t="shared" si="1"/>
        <v>826388.95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7</v>
      </c>
      <c r="B5" s="7">
        <v>1232162.48</v>
      </c>
      <c r="C5" s="7">
        <v>1031221.62</v>
      </c>
      <c r="D5" s="7">
        <v>255931.72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5" t="s">
        <v>8</v>
      </c>
      <c r="B6" s="7">
        <v>897515.94</v>
      </c>
      <c r="C6" s="7">
        <v>834305.91</v>
      </c>
      <c r="D6" s="7">
        <v>570457.23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3" t="s">
        <v>9</v>
      </c>
      <c r="B7" s="4">
        <f>B8</f>
        <v>4957377.86</v>
      </c>
      <c r="C7" s="8">
        <v>4679576.33</v>
      </c>
      <c r="D7" s="8">
        <v>1214183.05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5" t="s">
        <v>7</v>
      </c>
      <c r="B8" s="7">
        <v>4957377.86</v>
      </c>
      <c r="C8" s="7">
        <f>C7</f>
        <v>4679576.33</v>
      </c>
      <c r="D8" s="7">
        <v>1214183.05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3" t="s">
        <v>10</v>
      </c>
      <c r="B9" s="4">
        <f>B10+B11</f>
        <v>26740627.03</v>
      </c>
      <c r="C9" s="8">
        <v>2.328683403E7</v>
      </c>
      <c r="D9" s="8">
        <v>9311531.18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5" t="s">
        <v>7</v>
      </c>
      <c r="B10" s="7">
        <v>2.660065703E7</v>
      </c>
      <c r="C10" s="7">
        <v>2.328683403E7</v>
      </c>
      <c r="D10" s="7">
        <v>9311531.18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5" t="s">
        <v>8</v>
      </c>
      <c r="B11" s="7">
        <v>139970.0</v>
      </c>
      <c r="C11" s="8" t="s">
        <v>11</v>
      </c>
      <c r="D11" s="8" t="s">
        <v>11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3" t="s">
        <v>12</v>
      </c>
      <c r="B12" s="4">
        <v>0.0</v>
      </c>
      <c r="C12" s="4">
        <v>0.0</v>
      </c>
      <c r="D12" s="4">
        <v>0.0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5" t="s">
        <v>7</v>
      </c>
      <c r="B13" s="6">
        <v>0.0</v>
      </c>
      <c r="C13" s="6">
        <v>0.0</v>
      </c>
      <c r="D13" s="6">
        <v>0.0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5" t="s">
        <v>8</v>
      </c>
      <c r="B14" s="6">
        <v>0.0</v>
      </c>
      <c r="C14" s="6">
        <v>0.0</v>
      </c>
      <c r="D14" s="6">
        <v>0.0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3" t="s">
        <v>13</v>
      </c>
      <c r="B15" s="4">
        <v>0.0</v>
      </c>
      <c r="C15" s="4">
        <v>0.0</v>
      </c>
      <c r="D15" s="4">
        <v>0.0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5" t="s">
        <v>14</v>
      </c>
      <c r="B16" s="6">
        <v>0.0</v>
      </c>
      <c r="C16" s="6">
        <v>0.0</v>
      </c>
      <c r="D16" s="6">
        <v>0.0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3" t="s">
        <v>15</v>
      </c>
      <c r="B17" s="8">
        <v>2804819.61</v>
      </c>
      <c r="C17" s="8">
        <v>2385342.8</v>
      </c>
      <c r="D17" s="4">
        <v>0.0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5" t="s">
        <v>16</v>
      </c>
      <c r="B18" s="7">
        <v>2804819.61</v>
      </c>
      <c r="C18" s="7">
        <v>2385342.8</v>
      </c>
      <c r="D18" s="6">
        <v>0.0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3" t="s">
        <v>17</v>
      </c>
      <c r="B19" s="4">
        <f t="shared" ref="B19:D19" si="2">B4+B7+B9+B17</f>
        <v>36632502.92</v>
      </c>
      <c r="C19" s="4">
        <f t="shared" si="2"/>
        <v>32217280.69</v>
      </c>
      <c r="D19" s="4">
        <f t="shared" si="2"/>
        <v>11352103.18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2024-05-03T08:30:46Z</dcterms:created>
  <dc:creator>Rita Palmioli</dc:creator>
</cp:coreProperties>
</file>